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538200_Mitarbeiter\Öffentlicher Ordner\Programme\493 Distr@l\Homepage WIBank\"/>
    </mc:Choice>
  </mc:AlternateContent>
  <xr:revisionPtr revIDLastSave="0" documentId="13_ncr:1_{9F3D7C52-FC99-4915-BABF-2A1FC7173206}" xr6:coauthVersionLast="47" xr6:coauthVersionMax="47" xr10:uidLastSave="{00000000-0000-0000-0000-000000000000}"/>
  <bookViews>
    <workbookView xWindow="-120" yWindow="-120" windowWidth="29040" windowHeight="17640" xr2:uid="{00000000-000D-0000-FFFF-FFFF00000000}"/>
  </bookViews>
  <sheets>
    <sheet name="Stundennachweis Herr_Frau" sheetId="5" r:id="rId1"/>
    <sheet name="Hinweise zum Ausfüllen" sheetId="8" r:id="rId2"/>
    <sheet name="Umrechnungstabelle" sheetId="9" r:id="rId3"/>
  </sheets>
  <externalReferences>
    <externalReference r:id="rId4"/>
    <externalReference r:id="rId5"/>
  </externalReferences>
  <definedNames>
    <definedName name="Dates">[1]Template!$B$56:$C$63</definedName>
    <definedName name="Holidays">[1]Template!$B$65:$B$79</definedName>
    <definedName name="Zeitraum1" localSheetId="1">#REF!</definedName>
    <definedName name="Zeitraum1">[2]Prüfung!#REF!</definedName>
    <definedName name="Zeitraum2" localSheetId="1">#REF!</definedName>
    <definedName name="Zeitraum2">[2]Prüfung!#REF!</definedName>
    <definedName name="Zeitraum3" localSheetId="1">#REF!</definedName>
    <definedName name="Zeitraum3">[2]Prüfung!#REF!</definedName>
    <definedName name="Zeitraum4" localSheetId="1">#REF!</definedName>
    <definedName name="Zeitraum4">[2]Prüfung!#REF!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1" i="5" l="1"/>
  <c r="H22" i="5"/>
  <c r="H23" i="5"/>
  <c r="H24" i="5"/>
  <c r="G13" i="5"/>
  <c r="H13" i="5" s="1"/>
  <c r="I14" i="5"/>
  <c r="I16" i="5"/>
  <c r="I17" i="5"/>
  <c r="I21" i="5"/>
  <c r="I22" i="5"/>
  <c r="I23" i="5"/>
  <c r="I24" i="5"/>
  <c r="I13" i="5" l="1"/>
  <c r="G17" i="5"/>
  <c r="H17" i="5" s="1"/>
  <c r="D25" i="5" l="1"/>
  <c r="G12" i="5"/>
  <c r="F25" i="5"/>
  <c r="E25" i="5"/>
  <c r="I12" i="5" l="1"/>
  <c r="H12" i="5"/>
  <c r="G24" i="5"/>
  <c r="G14" i="5"/>
  <c r="H14" i="5" s="1"/>
  <c r="G15" i="5"/>
  <c r="G16" i="5"/>
  <c r="H16" i="5" s="1"/>
  <c r="G18" i="5"/>
  <c r="G19" i="5"/>
  <c r="G20" i="5"/>
  <c r="G21" i="5"/>
  <c r="G22" i="5"/>
  <c r="G23" i="5"/>
  <c r="I20" i="5" l="1"/>
  <c r="H20" i="5"/>
  <c r="H25" i="5" s="1"/>
  <c r="H18" i="5"/>
  <c r="I18" i="5"/>
  <c r="H15" i="5"/>
  <c r="I15" i="5"/>
  <c r="I19" i="5"/>
  <c r="H19" i="5"/>
  <c r="G25" i="5"/>
</calcChain>
</file>

<file path=xl/sharedStrings.xml><?xml version="1.0" encoding="utf-8"?>
<sst xmlns="http://schemas.openxmlformats.org/spreadsheetml/2006/main" count="53" uniqueCount="48">
  <si>
    <t>Projekt-ID:</t>
  </si>
  <si>
    <t>Januar</t>
  </si>
  <si>
    <t>Februar</t>
  </si>
  <si>
    <t>März</t>
  </si>
  <si>
    <t>April</t>
  </si>
  <si>
    <t>Mai</t>
  </si>
  <si>
    <t>Juni</t>
  </si>
  <si>
    <t>Juli</t>
  </si>
  <si>
    <t>August</t>
  </si>
  <si>
    <t>September</t>
  </si>
  <si>
    <t>Oktober</t>
  </si>
  <si>
    <t>November</t>
  </si>
  <si>
    <t>Dezember</t>
  </si>
  <si>
    <t>Monat</t>
  </si>
  <si>
    <t>Gesamt</t>
  </si>
  <si>
    <t>Datum, Unterschrift (Projektmitarbeiter/in)</t>
  </si>
  <si>
    <t>Projektbezogene 
Tätigkeiten</t>
  </si>
  <si>
    <t>Sonstige 
Tätigkeiten</t>
  </si>
  <si>
    <t>Projektbezogenes
AG-Brutto</t>
  </si>
  <si>
    <t>AG-Brutto</t>
  </si>
  <si>
    <t>23_0001_2A</t>
  </si>
  <si>
    <t>Muster</t>
  </si>
  <si>
    <t>Wochenarbeitszeit gem. Arbeitsvertrag</t>
  </si>
  <si>
    <t>Anzahl der Kinder gem. EStG</t>
  </si>
  <si>
    <r>
      <t>Hinweis:</t>
    </r>
    <r>
      <rPr>
        <sz val="10"/>
        <color theme="1"/>
        <rFont val="Arial"/>
        <family val="2"/>
      </rPr>
      <t xml:space="preserve"> Arbeitsstunden im Dezimalformat eintragen! (Beispiel: 1 Stunde 45 Minuten = 1,75 Std.)</t>
    </r>
  </si>
  <si>
    <t>%-ualer Anteil</t>
  </si>
  <si>
    <t>Stundennachweis</t>
  </si>
  <si>
    <t>Ergebnis</t>
  </si>
  <si>
    <t>Mitarbeitername</t>
  </si>
  <si>
    <t xml:space="preserve">Min. </t>
  </si>
  <si>
    <t>Dezimalzahl</t>
  </si>
  <si>
    <r>
      <t xml:space="preserve">Die Unterschrift hat immer von dem Projektmitarbeiter </t>
    </r>
    <r>
      <rPr>
        <u/>
        <sz val="10"/>
        <rFont val="Arial"/>
        <family val="2"/>
      </rPr>
      <t xml:space="preserve">und </t>
    </r>
    <r>
      <rPr>
        <sz val="10"/>
        <rFont val="Arial"/>
        <family val="2"/>
      </rPr>
      <t xml:space="preserve">von der Projektleitung zu erfolgen. </t>
    </r>
  </si>
  <si>
    <t>Hinweise zum Ausfüllen</t>
  </si>
  <si>
    <t>Für Gleitzeit, Urlaub, Krankheit und Zeitausgleich wird keine Eintragung vorgenommen.</t>
  </si>
  <si>
    <t>Der Distr@l-Stundennachweis wird jeweils für ein Jahr entwickelt; entsprechend ist der Stundennachweis 2025 in 2026 nicht mehr geeignet. Für 2026 finden Sie rechtzeitig die neue Version auf der Website der WIBank. Gerne sprechen Sie die für Ihr Projekt zuständige Person in der WIBank auch dazu an.</t>
  </si>
  <si>
    <t xml:space="preserve">Bitte achten Sie gemäß des Merkblatts darauf, dass die Darstellung von IST-Stunden gefordert ist. Dies bedeutet, dass die tatsächlich für den Tag und in Summe für den Monat geleistete Arbeitszeit erfasst wird. </t>
  </si>
  <si>
    <t xml:space="preserve">Sofern in einem Monat von der betreffenden Person keine Leistungsstunden anfallen, können keine Ausgaben abgerechnet werden. Es gibt jedoch die Möglichkeit, z.B. die entsprechenden Personalausgaben einer Vertretung abzurechnen, sofern die Abwesenheit über die übliche Urlaubsvertretung hinaus geht (z.B. längere Krankheit). Bitte gehen Sie dazu auf die WIBank zu. </t>
  </si>
  <si>
    <t>Distr@l Stundennachweis 2025</t>
  </si>
  <si>
    <t>Umrechnung Minuten in Dezimalzahl</t>
  </si>
  <si>
    <t>Datum, Unterschrift (Projektleiter/in)</t>
  </si>
  <si>
    <t>Frau Musterfrau/Herr Mustermann</t>
  </si>
  <si>
    <r>
      <t xml:space="preserve">Der Stundennachweis ist immer dann zu führen, wenn im Rahmen eines Arbeitsvertrages neben den Projektaufgaben weitere Aufgaben wahrgenommen werden </t>
    </r>
    <r>
      <rPr>
        <u/>
        <sz val="10"/>
        <rFont val="Arial"/>
        <family val="2"/>
      </rPr>
      <t>oder</t>
    </r>
    <r>
      <rPr>
        <sz val="10"/>
        <rFont val="Arial"/>
        <family val="2"/>
      </rPr>
      <t xml:space="preserve"> bei Vollzeittätigkeit im Projekt kein vorhabenbezogener Arbeitsvertrag (KMU) </t>
    </r>
    <r>
      <rPr>
        <u/>
        <sz val="10"/>
        <rFont val="Arial"/>
        <family val="2"/>
      </rPr>
      <t>oder</t>
    </r>
    <r>
      <rPr>
        <sz val="10"/>
        <rFont val="Arial"/>
        <family val="2"/>
      </rPr>
      <t xml:space="preserve"> alternativ keine Tätigkeitsbeschreibung (Uni, HS, FE) vorliegt, aus dem/der der 100%ige Projekteinsatz hervor geht.</t>
    </r>
  </si>
  <si>
    <t>Der Stundennachweis ist der Beleg zum Nachweis der entstandenen Personalausgaben im Projekt und ist - wie die übrigen Belege - dem Mittelabruf und der Belegliste ausschließlich in unterzeichnetem PDF-Format beizufügen.</t>
  </si>
  <si>
    <t>Sofern die Projekttätigkeit  nicht im Januar beginnt, nehmen Sie die Eintragungen nur für die zutreffenden
Monate vor.</t>
  </si>
  <si>
    <t xml:space="preserve">In den Spalten E und F sind für den jeweiligen Monat die für das Projekt und für andere Aufgaben geleisteten Stunden einzutragen. Es sind maximal 2 Nachkommastellen zu erfassen. Zur Hilfestellung finden Sie eine Umrechungstabelle von Stunden/Minuten in Dezimalform im letzten Reiter. Die Summierung erfolgt automatisch. </t>
  </si>
  <si>
    <t>Der auf die im Projekt geleisteten Stunden entfallende Anteil der Personalausgaben wird in der Spalte I
dargestellt. Das Ergebnis errechnet sich automatisch aus den Arbeitgeberbrutto-Ausgaben und den Projektstunden.</t>
  </si>
  <si>
    <t>Der Wert ist centgenau in die Belegliste zu übernehmen.</t>
  </si>
  <si>
    <t>Urlaub, Krankheit und Gleitzeit/Zeitausgleich sind nicht zu erfassen.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</si>
</sst>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d"/>
    <numFmt numFmtId="165" formatCode="h:mm"/>
    <numFmt numFmtId="166" formatCode="#,##0.00\ &quot;€&quot;"/>
  </numFmts>
  <fonts count="17" x14ac:knownFonts="1">
    <font>
      <sz val="11"/>
      <color theme="1"/>
      <name val="Calibri"/>
      <family val="2"/>
      <scheme val="minor"/>
    </font>
    <font>
      <sz val="9"/>
      <name val="Arial"/>
      <family val="2"/>
    </font>
    <font>
      <b/>
      <u/>
      <sz val="11"/>
      <name val="Arial"/>
      <family val="2"/>
    </font>
    <font>
      <b/>
      <sz val="8"/>
      <name val="Arial"/>
      <family val="2"/>
    </font>
    <font>
      <b/>
      <sz val="16"/>
      <name val="Arial"/>
      <family val="2"/>
    </font>
    <font>
      <b/>
      <sz val="10"/>
      <name val="Arial"/>
      <family val="2"/>
    </font>
    <font>
      <u/>
      <sz val="10"/>
      <name val="Arial"/>
      <family val="2"/>
    </font>
    <font>
      <i/>
      <sz val="9"/>
      <name val="Arial"/>
      <family val="2"/>
    </font>
    <font>
      <b/>
      <sz val="9"/>
      <name val="Arial"/>
      <family val="2"/>
    </font>
    <font>
      <sz val="11"/>
      <name val="Arial"/>
      <family val="2"/>
    </font>
    <font>
      <b/>
      <sz val="12"/>
      <name val="Arial"/>
      <family val="2"/>
    </font>
    <font>
      <sz val="12"/>
      <name val="Arial"/>
      <family val="2"/>
    </font>
    <font>
      <i/>
      <sz val="10"/>
      <name val="Arial"/>
      <family val="2"/>
    </font>
    <font>
      <sz val="10"/>
      <name val="Arial"/>
      <family val="2"/>
    </font>
    <font>
      <sz val="11"/>
      <color theme="1"/>
      <name val="Calibri"/>
      <family val="2"/>
      <scheme val="minor"/>
    </font>
    <font>
      <sz val="10"/>
      <color theme="1"/>
      <name val="Arial"/>
      <family val="2"/>
    </font>
    <font>
      <b/>
      <u/>
      <sz val="10"/>
      <name val="Arial"/>
      <family val="2"/>
    </font>
  </fonts>
  <fills count="4">
    <fill>
      <patternFill patternType="none"/>
    </fill>
    <fill>
      <patternFill patternType="gray125"/>
    </fill>
    <fill>
      <patternFill patternType="solid">
        <fgColor theme="5" tint="0.79998168889431442"/>
        <bgColor indexed="64"/>
      </patternFill>
    </fill>
    <fill>
      <patternFill patternType="solid">
        <fgColor theme="6" tint="0.79998168889431442"/>
        <bgColor indexed="64"/>
      </patternFill>
    </fill>
  </fills>
  <borders count="16">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8"/>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s>
  <cellStyleXfs count="3">
    <xf numFmtId="0" fontId="0" fillId="0" borderId="0"/>
    <xf numFmtId="43" fontId="14" fillId="0" borderId="0" applyFont="0" applyFill="0" applyBorder="0" applyAlignment="0" applyProtection="0"/>
    <xf numFmtId="0" fontId="13" fillId="0" borderId="0"/>
  </cellStyleXfs>
  <cellXfs count="102">
    <xf numFmtId="0" fontId="0" fillId="0" borderId="0" xfId="0"/>
    <xf numFmtId="0" fontId="1" fillId="0" borderId="0" xfId="0" applyFont="1" applyBorder="1" applyProtection="1"/>
    <xf numFmtId="0" fontId="0" fillId="0" borderId="0" xfId="0" applyFont="1" applyProtection="1"/>
    <xf numFmtId="0" fontId="0" fillId="0" borderId="0" xfId="0" applyFont="1" applyBorder="1" applyProtection="1"/>
    <xf numFmtId="0" fontId="4" fillId="0" borderId="0" xfId="0" applyFont="1" applyProtection="1"/>
    <xf numFmtId="0" fontId="1" fillId="0" borderId="0" xfId="0" applyFont="1" applyBorder="1" applyAlignment="1" applyProtection="1">
      <alignment vertical="center"/>
    </xf>
    <xf numFmtId="0" fontId="0" fillId="0" borderId="0" xfId="0" applyFont="1" applyBorder="1" applyAlignment="1" applyProtection="1">
      <alignment vertical="center"/>
    </xf>
    <xf numFmtId="0" fontId="0" fillId="0" borderId="0" xfId="0" applyFont="1" applyBorder="1" applyAlignment="1" applyProtection="1">
      <alignment horizontal="left"/>
    </xf>
    <xf numFmtId="0" fontId="7" fillId="0" borderId="0" xfId="0" applyFont="1" applyBorder="1" applyAlignment="1" applyProtection="1">
      <alignment horizontal="left"/>
    </xf>
    <xf numFmtId="0" fontId="8" fillId="0" borderId="0" xfId="0" applyFont="1" applyBorder="1" applyAlignment="1" applyProtection="1">
      <alignment vertical="center"/>
    </xf>
    <xf numFmtId="0" fontId="8" fillId="0" borderId="0" xfId="0" applyFont="1" applyAlignment="1" applyProtection="1">
      <alignment vertical="center"/>
    </xf>
    <xf numFmtId="165" fontId="1" fillId="0" borderId="0" xfId="0" applyNumberFormat="1" applyFont="1" applyBorder="1" applyProtection="1"/>
    <xf numFmtId="165" fontId="0" fillId="0" borderId="0" xfId="0" applyNumberFormat="1" applyFont="1" applyProtection="1"/>
    <xf numFmtId="0" fontId="1" fillId="0" borderId="0" xfId="0" applyFont="1" applyBorder="1" applyProtection="1">
      <protection hidden="1"/>
    </xf>
    <xf numFmtId="0" fontId="1" fillId="0" borderId="0" xfId="0" applyFont="1" applyBorder="1" applyAlignment="1" applyProtection="1">
      <alignment horizontal="center"/>
    </xf>
    <xf numFmtId="0" fontId="0" fillId="0" borderId="0" xfId="0" applyFont="1" applyAlignment="1" applyProtection="1">
      <alignment horizontal="center"/>
    </xf>
    <xf numFmtId="0" fontId="0" fillId="0" borderId="0" xfId="0" applyFont="1" applyBorder="1" applyProtection="1">
      <protection hidden="1"/>
    </xf>
    <xf numFmtId="0" fontId="11" fillId="0" borderId="0" xfId="0" applyFont="1" applyBorder="1" applyProtection="1"/>
    <xf numFmtId="2" fontId="9" fillId="0" borderId="0" xfId="0" applyNumberFormat="1" applyFont="1" applyFill="1" applyBorder="1" applyAlignment="1" applyProtection="1">
      <alignment vertical="center"/>
      <protection locked="0" hidden="1"/>
    </xf>
    <xf numFmtId="0" fontId="5" fillId="0" borderId="0" xfId="2" applyFont="1"/>
    <xf numFmtId="0" fontId="13" fillId="0" borderId="0" xfId="2"/>
    <xf numFmtId="0" fontId="13" fillId="0" borderId="0" xfId="2" applyAlignment="1">
      <alignment horizontal="left"/>
    </xf>
    <xf numFmtId="0" fontId="13" fillId="0" borderId="0" xfId="2" applyAlignment="1">
      <alignment vertical="top" wrapText="1"/>
    </xf>
    <xf numFmtId="2" fontId="13" fillId="0" borderId="2" xfId="0" applyNumberFormat="1" applyFont="1" applyFill="1" applyBorder="1" applyAlignment="1" applyProtection="1">
      <alignment horizontal="center" vertical="center"/>
      <protection locked="0" hidden="1"/>
    </xf>
    <xf numFmtId="2" fontId="12" fillId="0" borderId="2" xfId="0" applyNumberFormat="1" applyFont="1" applyBorder="1" applyAlignment="1" applyProtection="1">
      <alignment horizontal="center" vertical="center"/>
      <protection locked="0"/>
    </xf>
    <xf numFmtId="0" fontId="12" fillId="0" borderId="2" xfId="0" applyFont="1" applyBorder="1" applyAlignment="1" applyProtection="1">
      <alignment horizontal="center" vertical="center"/>
      <protection locked="0"/>
    </xf>
    <xf numFmtId="0" fontId="6" fillId="0" borderId="0" xfId="0" applyFont="1" applyBorder="1" applyAlignment="1" applyProtection="1">
      <alignment horizontal="left"/>
    </xf>
    <xf numFmtId="166" fontId="13" fillId="0" borderId="2" xfId="0" applyNumberFormat="1" applyFont="1" applyFill="1" applyBorder="1" applyAlignment="1" applyProtection="1">
      <alignment horizontal="center" vertical="center"/>
      <protection locked="0" hidden="1"/>
    </xf>
    <xf numFmtId="0" fontId="2" fillId="0" borderId="0" xfId="0" applyFont="1" applyBorder="1" applyAlignment="1" applyProtection="1">
      <alignment vertical="center"/>
    </xf>
    <xf numFmtId="164" fontId="3" fillId="0" borderId="0" xfId="0" applyNumberFormat="1" applyFont="1" applyBorder="1" applyAlignment="1" applyProtection="1">
      <alignment horizontal="center" vertical="center"/>
    </xf>
    <xf numFmtId="0" fontId="12" fillId="0" borderId="0" xfId="0" applyFont="1" applyBorder="1" applyAlignment="1" applyProtection="1">
      <alignment horizontal="center" vertical="center"/>
    </xf>
    <xf numFmtId="0" fontId="5" fillId="0" borderId="0" xfId="0" applyFont="1" applyBorder="1" applyAlignment="1" applyProtection="1">
      <alignment horizontal="center" vertical="center"/>
    </xf>
    <xf numFmtId="164" fontId="3" fillId="0" borderId="0" xfId="0" applyNumberFormat="1" applyFont="1" applyBorder="1" applyAlignment="1" applyProtection="1">
      <alignment vertical="center"/>
    </xf>
    <xf numFmtId="0" fontId="5" fillId="0" borderId="2" xfId="0" applyFont="1" applyBorder="1" applyAlignment="1" applyProtection="1">
      <alignment horizontal="center" vertical="center"/>
    </xf>
    <xf numFmtId="0" fontId="5" fillId="0" borderId="2" xfId="0" applyFont="1" applyFill="1" applyBorder="1" applyAlignment="1" applyProtection="1">
      <alignment horizontal="center" vertical="center" wrapText="1"/>
    </xf>
    <xf numFmtId="0" fontId="5" fillId="0" borderId="2" xfId="0" applyFont="1" applyFill="1" applyBorder="1" applyAlignment="1" applyProtection="1">
      <alignment horizontal="center" vertical="center"/>
    </xf>
    <xf numFmtId="0" fontId="8" fillId="0" borderId="0" xfId="0" applyFont="1" applyFill="1" applyBorder="1" applyAlignment="1" applyProtection="1">
      <alignment vertical="center"/>
    </xf>
    <xf numFmtId="166" fontId="12" fillId="0" borderId="2" xfId="0" applyNumberFormat="1" applyFont="1" applyFill="1" applyBorder="1" applyAlignment="1" applyProtection="1">
      <alignment horizontal="center" vertical="center"/>
    </xf>
    <xf numFmtId="2" fontId="12" fillId="0" borderId="2" xfId="0" applyNumberFormat="1" applyFont="1" applyFill="1" applyBorder="1" applyAlignment="1" applyProtection="1">
      <alignment horizontal="center" vertical="center"/>
    </xf>
    <xf numFmtId="2" fontId="12" fillId="0" borderId="2" xfId="0" applyNumberFormat="1" applyFont="1" applyFill="1" applyBorder="1" applyAlignment="1" applyProtection="1">
      <alignment vertical="center"/>
    </xf>
    <xf numFmtId="2" fontId="13" fillId="0" borderId="2" xfId="0" applyNumberFormat="1" applyFont="1" applyFill="1" applyBorder="1" applyAlignment="1" applyProtection="1">
      <alignment vertical="center"/>
    </xf>
    <xf numFmtId="2" fontId="13" fillId="0" borderId="2" xfId="0" applyNumberFormat="1" applyFont="1" applyFill="1" applyBorder="1" applyAlignment="1" applyProtection="1">
      <alignment horizontal="center" vertical="center"/>
    </xf>
    <xf numFmtId="166" fontId="13" fillId="0" borderId="2" xfId="0" applyNumberFormat="1" applyFont="1" applyFill="1" applyBorder="1" applyAlignment="1" applyProtection="1">
      <alignment horizontal="center" vertical="center"/>
    </xf>
    <xf numFmtId="2" fontId="15" fillId="0" borderId="2" xfId="1" applyNumberFormat="1" applyFont="1" applyBorder="1" applyProtection="1"/>
    <xf numFmtId="2" fontId="15" fillId="0" borderId="2" xfId="0" applyNumberFormat="1" applyFont="1" applyBorder="1" applyAlignment="1" applyProtection="1">
      <alignment horizontal="center" vertical="center"/>
    </xf>
    <xf numFmtId="166" fontId="15" fillId="0" borderId="2" xfId="0" applyNumberFormat="1" applyFont="1" applyBorder="1" applyAlignment="1" applyProtection="1">
      <alignment horizontal="center"/>
    </xf>
    <xf numFmtId="166" fontId="15" fillId="0" borderId="2" xfId="0" applyNumberFormat="1" applyFont="1" applyBorder="1" applyProtection="1"/>
    <xf numFmtId="2" fontId="15" fillId="0" borderId="2" xfId="1" applyNumberFormat="1" applyFont="1" applyBorder="1" applyAlignment="1" applyProtection="1">
      <alignment vertical="center"/>
    </xf>
    <xf numFmtId="0" fontId="0" fillId="0" borderId="3" xfId="0" applyFont="1" applyBorder="1" applyProtection="1"/>
    <xf numFmtId="0" fontId="1" fillId="0" borderId="0" xfId="0" applyFont="1" applyBorder="1" applyAlignment="1" applyProtection="1">
      <alignment horizontal="left"/>
    </xf>
    <xf numFmtId="0" fontId="10" fillId="0" borderId="0" xfId="0" applyFont="1" applyBorder="1" applyAlignment="1" applyProtection="1">
      <alignment horizontal="center" vertical="center"/>
    </xf>
    <xf numFmtId="0" fontId="11" fillId="0" borderId="0" xfId="0" applyFont="1" applyFill="1" applyBorder="1" applyProtection="1"/>
    <xf numFmtId="0" fontId="0" fillId="0" borderId="0" xfId="0" applyProtection="1"/>
    <xf numFmtId="2" fontId="9" fillId="0" borderId="0" xfId="0" applyNumberFormat="1" applyFont="1" applyFill="1" applyBorder="1" applyAlignment="1" applyProtection="1">
      <alignment horizontal="center" vertical="center"/>
    </xf>
    <xf numFmtId="20" fontId="0" fillId="0" borderId="0" xfId="0" applyNumberFormat="1" applyProtection="1"/>
    <xf numFmtId="46" fontId="0" fillId="0" borderId="0" xfId="0" applyNumberFormat="1" applyProtection="1"/>
    <xf numFmtId="19" fontId="0" fillId="0" borderId="0" xfId="0" applyNumberFormat="1" applyProtection="1"/>
    <xf numFmtId="2" fontId="5" fillId="0" borderId="0" xfId="0" applyNumberFormat="1" applyFont="1" applyProtection="1"/>
    <xf numFmtId="14" fontId="0" fillId="0" borderId="0" xfId="0" applyNumberFormat="1" applyProtection="1"/>
    <xf numFmtId="0" fontId="5" fillId="0" borderId="0" xfId="2" applyFont="1" applyProtection="1"/>
    <xf numFmtId="0" fontId="13" fillId="0" borderId="0" xfId="2" applyProtection="1"/>
    <xf numFmtId="0" fontId="13" fillId="0" borderId="0" xfId="2" applyAlignment="1" applyProtection="1">
      <alignment horizontal="left" vertical="top" wrapText="1"/>
    </xf>
    <xf numFmtId="0" fontId="13" fillId="0" borderId="0" xfId="2" applyAlignment="1" applyProtection="1">
      <alignment horizontal="left"/>
    </xf>
    <xf numFmtId="0" fontId="13" fillId="0" borderId="0" xfId="2" applyAlignment="1" applyProtection="1">
      <alignment vertical="top" wrapText="1"/>
    </xf>
    <xf numFmtId="0" fontId="5" fillId="2" borderId="5" xfId="2" applyFont="1" applyFill="1" applyBorder="1" applyAlignment="1" applyProtection="1">
      <alignment horizontal="center"/>
    </xf>
    <xf numFmtId="0" fontId="5" fillId="3" borderId="6" xfId="2" applyFont="1" applyFill="1" applyBorder="1" applyProtection="1"/>
    <xf numFmtId="2" fontId="5" fillId="3" borderId="6" xfId="2" applyNumberFormat="1" applyFont="1" applyFill="1" applyBorder="1" applyProtection="1"/>
    <xf numFmtId="0" fontId="13" fillId="2" borderId="7" xfId="2" applyFill="1" applyBorder="1" applyAlignment="1" applyProtection="1">
      <alignment horizontal="center"/>
    </xf>
    <xf numFmtId="2" fontId="13" fillId="3" borderId="8" xfId="2" applyNumberFormat="1" applyFill="1" applyBorder="1" applyAlignment="1" applyProtection="1">
      <alignment horizontal="center"/>
    </xf>
    <xf numFmtId="0" fontId="13" fillId="2" borderId="9" xfId="2" applyFill="1" applyBorder="1" applyAlignment="1" applyProtection="1">
      <alignment horizontal="center" vertical="center"/>
    </xf>
    <xf numFmtId="2" fontId="13" fillId="3" borderId="10" xfId="2" applyNumberFormat="1" applyFill="1" applyBorder="1" applyAlignment="1" applyProtection="1">
      <alignment horizontal="center" vertical="center"/>
    </xf>
    <xf numFmtId="0" fontId="13" fillId="0" borderId="0" xfId="2" applyAlignment="1" applyProtection="1">
      <alignment horizontal="center" vertical="center"/>
    </xf>
    <xf numFmtId="0" fontId="13" fillId="2" borderId="7" xfId="2" applyFill="1" applyBorder="1" applyAlignment="1" applyProtection="1">
      <alignment horizontal="center" vertical="center"/>
    </xf>
    <xf numFmtId="2" fontId="13" fillId="3" borderId="8" xfId="2" applyNumberFormat="1" applyFill="1" applyBorder="1" applyAlignment="1" applyProtection="1">
      <alignment horizontal="center" vertical="center"/>
    </xf>
    <xf numFmtId="0" fontId="13" fillId="2" borderId="11" xfId="2" applyFill="1" applyBorder="1" applyAlignment="1" applyProtection="1">
      <alignment horizontal="center"/>
    </xf>
    <xf numFmtId="2" fontId="13" fillId="3" borderId="12" xfId="2" applyNumberFormat="1" applyFill="1" applyBorder="1" applyAlignment="1" applyProtection="1">
      <alignment horizontal="center"/>
    </xf>
    <xf numFmtId="0" fontId="13" fillId="2" borderId="11" xfId="2" applyFill="1" applyBorder="1" applyAlignment="1" applyProtection="1">
      <alignment horizontal="center" vertical="center"/>
    </xf>
    <xf numFmtId="2" fontId="13" fillId="3" borderId="12" xfId="2" applyNumberFormat="1" applyFill="1" applyBorder="1" applyAlignment="1" applyProtection="1">
      <alignment horizontal="center" vertical="center"/>
    </xf>
    <xf numFmtId="0" fontId="13" fillId="2" borderId="13" xfId="2" applyFill="1" applyBorder="1" applyAlignment="1" applyProtection="1">
      <alignment horizontal="center"/>
    </xf>
    <xf numFmtId="0" fontId="13" fillId="3" borderId="14" xfId="2" applyFill="1" applyBorder="1" applyAlignment="1" applyProtection="1">
      <alignment horizontal="center"/>
    </xf>
    <xf numFmtId="0" fontId="13" fillId="2" borderId="13" xfId="2" applyFill="1" applyBorder="1" applyAlignment="1" applyProtection="1">
      <alignment horizontal="center" vertical="center"/>
    </xf>
    <xf numFmtId="2" fontId="13" fillId="3" borderId="14" xfId="2" applyNumberFormat="1" applyFill="1" applyBorder="1" applyAlignment="1" applyProtection="1">
      <alignment horizontal="center" vertical="center"/>
    </xf>
    <xf numFmtId="2" fontId="0" fillId="0" borderId="0" xfId="0" applyNumberFormat="1" applyProtection="1"/>
    <xf numFmtId="0" fontId="6" fillId="0" borderId="0" xfId="0" applyFont="1" applyBorder="1" applyAlignment="1" applyProtection="1">
      <alignment horizontal="left"/>
    </xf>
    <xf numFmtId="0" fontId="5" fillId="0" borderId="2" xfId="0" applyFont="1" applyBorder="1" applyAlignment="1" applyProtection="1">
      <alignment horizontal="center" vertical="center"/>
    </xf>
    <xf numFmtId="0" fontId="15" fillId="0" borderId="2" xfId="0" applyFont="1" applyBorder="1" applyAlignment="1" applyProtection="1">
      <alignment horizontal="center"/>
    </xf>
    <xf numFmtId="0" fontId="12" fillId="0" borderId="2" xfId="0" applyFont="1" applyBorder="1" applyAlignment="1" applyProtection="1">
      <alignment horizontal="center" vertical="center"/>
    </xf>
    <xf numFmtId="0" fontId="16" fillId="0" borderId="0" xfId="0" applyFont="1" applyAlignment="1" applyProtection="1">
      <alignment horizontal="center" vertical="center"/>
    </xf>
    <xf numFmtId="0" fontId="13" fillId="0" borderId="0" xfId="0" applyFont="1" applyBorder="1" applyAlignment="1" applyProtection="1">
      <alignment horizontal="left"/>
    </xf>
    <xf numFmtId="0" fontId="13" fillId="0" borderId="1" xfId="0" applyFont="1" applyBorder="1" applyAlignment="1" applyProtection="1">
      <alignment horizontal="center" vertical="center"/>
    </xf>
    <xf numFmtId="0" fontId="13" fillId="0" borderId="4" xfId="0" applyFont="1" applyBorder="1" applyAlignment="1" applyProtection="1">
      <alignment horizontal="center" vertical="center"/>
    </xf>
    <xf numFmtId="0" fontId="13" fillId="0" borderId="15" xfId="0" applyFont="1" applyBorder="1" applyAlignment="1" applyProtection="1">
      <alignment horizontal="center" vertical="center"/>
    </xf>
    <xf numFmtId="0" fontId="12" fillId="0" borderId="1" xfId="0" applyFont="1" applyBorder="1" applyAlignment="1" applyProtection="1">
      <alignment horizontal="center" vertical="center"/>
      <protection locked="0"/>
    </xf>
    <xf numFmtId="0" fontId="12" fillId="0" borderId="4" xfId="0" applyFont="1" applyBorder="1" applyAlignment="1" applyProtection="1">
      <alignment horizontal="center" vertical="center"/>
      <protection locked="0"/>
    </xf>
    <xf numFmtId="0" fontId="12" fillId="0" borderId="15" xfId="0" applyFont="1" applyBorder="1" applyAlignment="1" applyProtection="1">
      <alignment horizontal="center" vertical="center"/>
      <protection locked="0"/>
    </xf>
    <xf numFmtId="0" fontId="13" fillId="0" borderId="1" xfId="0" applyFont="1" applyBorder="1" applyAlignment="1" applyProtection="1">
      <alignment horizontal="center" vertical="center" wrapText="1"/>
    </xf>
    <xf numFmtId="0" fontId="13" fillId="0" borderId="4" xfId="0" applyFont="1" applyBorder="1" applyAlignment="1" applyProtection="1">
      <alignment horizontal="center" vertical="center" wrapText="1"/>
    </xf>
    <xf numFmtId="14" fontId="0" fillId="0" borderId="3" xfId="0" applyNumberFormat="1" applyFont="1" applyBorder="1" applyAlignment="1" applyProtection="1">
      <alignment horizontal="center"/>
    </xf>
    <xf numFmtId="0" fontId="13" fillId="0" borderId="0" xfId="2" applyAlignment="1" applyProtection="1">
      <alignment horizontal="left" vertical="top" wrapText="1"/>
    </xf>
    <xf numFmtId="0" fontId="13" fillId="0" borderId="0" xfId="2" applyFont="1" applyAlignment="1" applyProtection="1">
      <alignment horizontal="left" vertical="top" wrapText="1"/>
    </xf>
    <xf numFmtId="0" fontId="13" fillId="0" borderId="0" xfId="2" applyFill="1" applyAlignment="1" applyProtection="1">
      <alignment horizontal="left"/>
    </xf>
    <xf numFmtId="0" fontId="13" fillId="0" borderId="0" xfId="2" applyFont="1" applyAlignment="1" applyProtection="1">
      <alignment horizontal="left" wrapText="1"/>
    </xf>
  </cellXfs>
  <cellStyles count="3">
    <cellStyle name="Komma" xfId="1" builtinId="3"/>
    <cellStyle name="Standard" xfId="0" builtinId="0"/>
    <cellStyle name="Standard 3" xfId="2" xr:uid="{00000000-0005-0000-0000-000002000000}"/>
  </cellStyles>
  <dxfs count="2">
    <dxf>
      <fill>
        <patternFill>
          <bgColor theme="2" tint="-0.24994659260841701"/>
        </patternFill>
      </fill>
    </dxf>
    <dxf>
      <fill>
        <patternFill>
          <bgColor theme="2"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19049</xdr:colOff>
      <xdr:row>0</xdr:row>
      <xdr:rowOff>114300</xdr:rowOff>
    </xdr:from>
    <xdr:to>
      <xdr:col>4</xdr:col>
      <xdr:colOff>83875</xdr:colOff>
      <xdr:row>0</xdr:row>
      <xdr:rowOff>590550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61924" y="114300"/>
          <a:ext cx="1820601" cy="476250"/>
        </a:xfrm>
        <a:prstGeom prst="rect">
          <a:avLst/>
        </a:prstGeom>
      </xdr:spPr>
    </xdr:pic>
    <xdr:clientData/>
  </xdr:twoCellAnchor>
  <xdr:twoCellAnchor editAs="oneCell">
    <xdr:from>
      <xdr:col>7</xdr:col>
      <xdr:colOff>342901</xdr:colOff>
      <xdr:row>0</xdr:row>
      <xdr:rowOff>0</xdr:rowOff>
    </xdr:from>
    <xdr:to>
      <xdr:col>9</xdr:col>
      <xdr:colOff>0</xdr:colOff>
      <xdr:row>0</xdr:row>
      <xdr:rowOff>737196</xdr:rowOff>
    </xdr:to>
    <xdr:pic>
      <xdr:nvPicPr>
        <xdr:cNvPr id="6" name="Grafik 5">
          <a:extLst>
            <a:ext uri="{FF2B5EF4-FFF2-40B4-BE49-F238E27FC236}">
              <a16:creationId xmlns:a16="http://schemas.microsoft.com/office/drawing/2014/main" id="{1ABA74C1-63BF-8CB0-7C68-795C48BAE12C}"/>
            </a:ext>
          </a:extLst>
        </xdr:cNvPr>
        <xdr:cNvPicPr>
          <a:picLocks noChangeAspect="1"/>
        </xdr:cNvPicPr>
      </xdr:nvPicPr>
      <xdr:blipFill>
        <a:blip xmlns:r="http://schemas.openxmlformats.org/officeDocument/2006/relationships" r:embed="rId2"/>
        <a:stretch>
          <a:fillRect/>
        </a:stretch>
      </xdr:blipFill>
      <xdr:spPr>
        <a:xfrm>
          <a:off x="5210176" y="0"/>
          <a:ext cx="1771649" cy="73719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TEC283\Desktop\Zeiterfassung%20MA%20VN\05-2021\2021-05-xx%20T&#228;tigkeitsnachweis_PMA%20VN-Pr&#252;fung%20(W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tundennachweis%202024_AG-Brutto%20Logo%20ne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laus"/>
      <sheetName val="Harnisch"/>
      <sheetName val="Stecher"/>
      <sheetName val="Shah"/>
      <sheetName val="Becker"/>
      <sheetName val="Flöcker"/>
      <sheetName val="Template"/>
      <sheetName val="Legende"/>
      <sheetName val="D_zuord"/>
      <sheetName val="M_allgemein"/>
      <sheetName val="M_K"/>
      <sheetName val="M_fertig"/>
      <sheetName val="M_autoexec"/>
    </sheetNames>
    <sheetDataSet>
      <sheetData sheetId="0" refreshError="1"/>
      <sheetData sheetId="1" refreshError="1"/>
      <sheetData sheetId="2" refreshError="1"/>
      <sheetData sheetId="3" refreshError="1"/>
      <sheetData sheetId="4" refreshError="1"/>
      <sheetData sheetId="5" refreshError="1"/>
      <sheetData sheetId="6" refreshError="1">
        <row r="6">
          <cell r="A6"/>
        </row>
        <row r="56">
          <cell r="B56">
            <v>1</v>
          </cell>
          <cell r="C56" t="str">
            <v>Sonntag</v>
          </cell>
        </row>
        <row r="57">
          <cell r="B57">
            <v>2</v>
          </cell>
          <cell r="C57" t="str">
            <v>Montag</v>
          </cell>
        </row>
        <row r="58">
          <cell r="B58">
            <v>3</v>
          </cell>
          <cell r="C58" t="str">
            <v>Dienstag</v>
          </cell>
        </row>
        <row r="59">
          <cell r="B59">
            <v>4</v>
          </cell>
          <cell r="C59" t="str">
            <v>Mittwoch</v>
          </cell>
        </row>
        <row r="60">
          <cell r="B60">
            <v>5</v>
          </cell>
          <cell r="C60" t="str">
            <v>Donnerstag</v>
          </cell>
        </row>
        <row r="61">
          <cell r="B61">
            <v>6</v>
          </cell>
          <cell r="C61" t="str">
            <v>Freitag</v>
          </cell>
        </row>
        <row r="62">
          <cell r="B62">
            <v>7</v>
          </cell>
          <cell r="C62" t="str">
            <v>Samstag</v>
          </cell>
        </row>
        <row r="63">
          <cell r="B63"/>
          <cell r="C63"/>
        </row>
        <row r="65">
          <cell r="B65">
            <v>35796</v>
          </cell>
        </row>
        <row r="66">
          <cell r="B66">
            <v>35895</v>
          </cell>
        </row>
        <row r="67">
          <cell r="B67">
            <v>35898</v>
          </cell>
        </row>
        <row r="68">
          <cell r="B68">
            <v>35916</v>
          </cell>
        </row>
        <row r="69">
          <cell r="B69">
            <v>35936</v>
          </cell>
        </row>
        <row r="70">
          <cell r="B70">
            <v>35947</v>
          </cell>
        </row>
        <row r="71">
          <cell r="B71">
            <v>35957</v>
          </cell>
        </row>
        <row r="72">
          <cell r="B72">
            <v>36071</v>
          </cell>
        </row>
        <row r="73">
          <cell r="B73">
            <v>36154</v>
          </cell>
        </row>
        <row r="74">
          <cell r="B74">
            <v>36155</v>
          </cell>
        </row>
        <row r="75">
          <cell r="B75"/>
        </row>
        <row r="76">
          <cell r="B76"/>
        </row>
        <row r="77">
          <cell r="B77"/>
        </row>
        <row r="78">
          <cell r="B78"/>
        </row>
        <row r="79">
          <cell r="B79"/>
        </row>
      </sheetData>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nweise zum Ausfüllen"/>
      <sheetName val="Deckblatt"/>
      <sheetName val="Januar"/>
      <sheetName val="Februar"/>
      <sheetName val="März"/>
      <sheetName val="April"/>
      <sheetName val="Mai"/>
      <sheetName val="Juni"/>
      <sheetName val="Juli"/>
      <sheetName val="August"/>
      <sheetName val="September"/>
      <sheetName val="Oktober"/>
      <sheetName val="November"/>
      <sheetName val="Dezember"/>
      <sheetName val="Prüfung"/>
      <sheetName val="Umrechungstabel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39"/>
  <sheetViews>
    <sheetView tabSelected="1" workbookViewId="0">
      <selection sqref="A1:XFD1"/>
    </sheetView>
  </sheetViews>
  <sheetFormatPr baseColWidth="10" defaultRowHeight="15" x14ac:dyDescent="0.25"/>
  <cols>
    <col min="1" max="1" width="2.140625" customWidth="1"/>
    <col min="2" max="2" width="7.140625" customWidth="1"/>
    <col min="3" max="3" width="6.42578125" customWidth="1"/>
    <col min="4" max="4" width="12.7109375" customWidth="1"/>
    <col min="5" max="5" width="16.5703125" customWidth="1"/>
    <col min="6" max="6" width="15" customWidth="1"/>
    <col min="7" max="8" width="13" customWidth="1"/>
    <col min="9" max="9" width="18.7109375" customWidth="1"/>
    <col min="10" max="10" width="5.28515625" customWidth="1"/>
    <col min="11" max="19" width="11.42578125" style="52"/>
  </cols>
  <sheetData>
    <row r="1" spans="1:18" s="2" customFormat="1" ht="93.75" customHeight="1" x14ac:dyDescent="0.25">
      <c r="A1" s="28"/>
      <c r="B1" s="87" t="s">
        <v>37</v>
      </c>
      <c r="C1" s="87"/>
      <c r="D1" s="87"/>
      <c r="E1" s="87"/>
      <c r="F1" s="87"/>
      <c r="G1" s="87"/>
      <c r="H1" s="87"/>
      <c r="I1" s="87"/>
      <c r="J1" s="28"/>
      <c r="K1" s="29"/>
    </row>
    <row r="2" spans="1:18" s="2" customFormat="1" ht="33.75" customHeight="1" x14ac:dyDescent="0.3">
      <c r="A2" s="1"/>
      <c r="B2" s="89" t="s">
        <v>28</v>
      </c>
      <c r="C2" s="90"/>
      <c r="D2" s="90"/>
      <c r="E2" s="90"/>
      <c r="F2" s="90"/>
      <c r="G2" s="89" t="s">
        <v>0</v>
      </c>
      <c r="H2" s="90"/>
      <c r="I2" s="91"/>
      <c r="K2" s="4"/>
    </row>
    <row r="3" spans="1:18" s="6" customFormat="1" ht="33.75" customHeight="1" x14ac:dyDescent="0.25">
      <c r="A3" s="5"/>
      <c r="B3" s="92" t="s">
        <v>40</v>
      </c>
      <c r="C3" s="93"/>
      <c r="D3" s="93"/>
      <c r="E3" s="93"/>
      <c r="F3" s="93"/>
      <c r="G3" s="92" t="s">
        <v>20</v>
      </c>
      <c r="H3" s="93"/>
      <c r="I3" s="94"/>
    </row>
    <row r="4" spans="1:18" s="6" customFormat="1" ht="33.75" customHeight="1" x14ac:dyDescent="0.25">
      <c r="A4" s="5"/>
      <c r="B4" s="95" t="s">
        <v>22</v>
      </c>
      <c r="C4" s="96"/>
      <c r="D4" s="96"/>
      <c r="E4" s="96"/>
      <c r="F4" s="24">
        <v>40</v>
      </c>
      <c r="G4" s="30"/>
      <c r="H4" s="30"/>
      <c r="I4" s="31"/>
    </row>
    <row r="5" spans="1:18" s="6" customFormat="1" ht="33.75" customHeight="1" x14ac:dyDescent="0.25">
      <c r="A5" s="5"/>
      <c r="B5" s="89" t="s">
        <v>23</v>
      </c>
      <c r="C5" s="90"/>
      <c r="D5" s="90"/>
      <c r="E5" s="90"/>
      <c r="F5" s="25">
        <v>0</v>
      </c>
      <c r="G5" s="30"/>
      <c r="H5" s="30"/>
      <c r="I5" s="31"/>
    </row>
    <row r="6" spans="1:18" s="2" customFormat="1" ht="21" customHeight="1" x14ac:dyDescent="0.25">
      <c r="A6" s="1"/>
      <c r="B6" s="7"/>
      <c r="C6" s="7"/>
      <c r="D6" s="7"/>
      <c r="E6" s="7"/>
      <c r="F6" s="7"/>
      <c r="G6" s="7"/>
      <c r="H6" s="7"/>
      <c r="J6" s="32"/>
      <c r="K6" s="7"/>
    </row>
    <row r="7" spans="1:18" s="2" customFormat="1" ht="13.5" customHeight="1" x14ac:dyDescent="0.25">
      <c r="A7" s="1"/>
      <c r="B7" s="83" t="s">
        <v>24</v>
      </c>
      <c r="C7" s="83"/>
      <c r="D7" s="83"/>
      <c r="E7" s="83"/>
      <c r="F7" s="83"/>
      <c r="G7" s="83"/>
      <c r="H7" s="83"/>
      <c r="I7" s="83"/>
      <c r="J7" s="83"/>
      <c r="K7" s="7"/>
    </row>
    <row r="8" spans="1:18" s="2" customFormat="1" ht="13.5" customHeight="1" x14ac:dyDescent="0.25">
      <c r="A8" s="1"/>
      <c r="B8" s="88" t="s">
        <v>47</v>
      </c>
      <c r="C8" s="88"/>
      <c r="D8" s="88"/>
      <c r="E8" s="88"/>
      <c r="F8" s="88"/>
      <c r="G8" s="88"/>
      <c r="H8" s="88"/>
      <c r="I8" s="88"/>
      <c r="J8" s="88"/>
      <c r="K8" s="7"/>
    </row>
    <row r="9" spans="1:18" s="2" customFormat="1" ht="13.5" customHeight="1" x14ac:dyDescent="0.25">
      <c r="A9" s="1"/>
      <c r="B9" s="26"/>
      <c r="C9" s="26"/>
      <c r="D9" s="26"/>
      <c r="E9" s="26"/>
      <c r="F9" s="26"/>
      <c r="G9" s="26"/>
      <c r="H9" s="26"/>
      <c r="I9" s="26"/>
      <c r="J9" s="26"/>
      <c r="K9" s="7"/>
    </row>
    <row r="10" spans="1:18" s="2" customFormat="1" ht="12" customHeight="1" x14ac:dyDescent="0.25">
      <c r="A10" s="1"/>
      <c r="B10" s="8"/>
      <c r="C10" s="7"/>
      <c r="D10" s="7"/>
      <c r="E10" s="7"/>
      <c r="F10" s="7"/>
      <c r="G10" s="7"/>
      <c r="H10" s="7"/>
      <c r="J10" s="7"/>
      <c r="K10" s="7"/>
    </row>
    <row r="11" spans="1:18" s="10" customFormat="1" ht="38.25" customHeight="1" x14ac:dyDescent="0.25">
      <c r="A11" s="9"/>
      <c r="B11" s="84" t="s">
        <v>13</v>
      </c>
      <c r="C11" s="84"/>
      <c r="D11" s="33" t="s">
        <v>19</v>
      </c>
      <c r="E11" s="34" t="s">
        <v>16</v>
      </c>
      <c r="F11" s="34" t="s">
        <v>17</v>
      </c>
      <c r="G11" s="35" t="s">
        <v>14</v>
      </c>
      <c r="H11" s="34" t="s">
        <v>25</v>
      </c>
      <c r="I11" s="34" t="s">
        <v>18</v>
      </c>
      <c r="J11" s="36"/>
      <c r="K11" s="9"/>
      <c r="L11" s="2"/>
      <c r="M11" s="2"/>
    </row>
    <row r="12" spans="1:18" s="10" customFormat="1" ht="28.5" customHeight="1" x14ac:dyDescent="0.25">
      <c r="A12" s="9"/>
      <c r="B12" s="86" t="s">
        <v>21</v>
      </c>
      <c r="C12" s="86"/>
      <c r="D12" s="37">
        <v>2574.83</v>
      </c>
      <c r="E12" s="38">
        <v>34.549999999999997</v>
      </c>
      <c r="F12" s="38">
        <v>122.86</v>
      </c>
      <c r="G12" s="39">
        <f t="shared" ref="G12:G24" si="0">SUM(E12:F12)</f>
        <v>157.41</v>
      </c>
      <c r="H12" s="38">
        <f>E12/G12</f>
        <v>0.21949050250937041</v>
      </c>
      <c r="I12" s="37">
        <f>D12*E12/G12</f>
        <v>565.15073057620214</v>
      </c>
      <c r="J12" s="36"/>
      <c r="K12" s="9"/>
      <c r="L12" s="2"/>
      <c r="M12" s="2"/>
    </row>
    <row r="13" spans="1:18" s="12" customFormat="1" ht="16.350000000000001" customHeight="1" x14ac:dyDescent="0.25">
      <c r="A13" s="11"/>
      <c r="B13" s="84" t="s">
        <v>1</v>
      </c>
      <c r="C13" s="84"/>
      <c r="D13" s="27"/>
      <c r="E13" s="23"/>
      <c r="F13" s="23"/>
      <c r="G13" s="40">
        <f t="shared" si="0"/>
        <v>0</v>
      </c>
      <c r="H13" s="41">
        <f t="shared" ref="H13:H24" si="1">IF(E13,E13/G13,0)</f>
        <v>0</v>
      </c>
      <c r="I13" s="42">
        <f t="shared" ref="I13:I24" si="2">IF(D13,(D13*E13/G13),0)</f>
        <v>0</v>
      </c>
      <c r="J13" s="18"/>
      <c r="K13" s="53"/>
      <c r="L13" s="2"/>
      <c r="M13" s="2"/>
      <c r="N13" s="54"/>
      <c r="O13" s="55"/>
      <c r="P13" s="52"/>
      <c r="Q13" s="56"/>
      <c r="R13" s="57"/>
    </row>
    <row r="14" spans="1:18" s="12" customFormat="1" ht="16.350000000000001" customHeight="1" x14ac:dyDescent="0.25">
      <c r="A14" s="11"/>
      <c r="B14" s="84" t="s">
        <v>2</v>
      </c>
      <c r="C14" s="84"/>
      <c r="D14" s="27"/>
      <c r="E14" s="23"/>
      <c r="F14" s="23"/>
      <c r="G14" s="40">
        <f t="shared" si="0"/>
        <v>0</v>
      </c>
      <c r="H14" s="41">
        <f t="shared" si="1"/>
        <v>0</v>
      </c>
      <c r="I14" s="42">
        <f t="shared" si="2"/>
        <v>0</v>
      </c>
      <c r="J14" s="18"/>
      <c r="K14" s="53"/>
      <c r="L14" s="2"/>
      <c r="M14" s="2"/>
      <c r="N14" s="54"/>
      <c r="O14" s="54"/>
      <c r="P14" s="54"/>
      <c r="Q14" s="56"/>
      <c r="R14" s="57"/>
    </row>
    <row r="15" spans="1:18" s="2" customFormat="1" ht="16.350000000000001" customHeight="1" x14ac:dyDescent="0.25">
      <c r="A15" s="13"/>
      <c r="B15" s="84" t="s">
        <v>3</v>
      </c>
      <c r="C15" s="84"/>
      <c r="D15" s="27"/>
      <c r="E15" s="23"/>
      <c r="F15" s="23"/>
      <c r="G15" s="40">
        <f t="shared" si="0"/>
        <v>0</v>
      </c>
      <c r="H15" s="41">
        <f t="shared" si="1"/>
        <v>0</v>
      </c>
      <c r="I15" s="42">
        <f t="shared" si="2"/>
        <v>0</v>
      </c>
      <c r="J15" s="18"/>
      <c r="K15" s="53"/>
      <c r="N15" s="54"/>
      <c r="O15" s="54"/>
      <c r="P15" s="54"/>
      <c r="Q15" s="56"/>
      <c r="R15" s="57"/>
    </row>
    <row r="16" spans="1:18" s="2" customFormat="1" ht="16.350000000000001" customHeight="1" x14ac:dyDescent="0.25">
      <c r="A16" s="1"/>
      <c r="B16" s="84" t="s">
        <v>4</v>
      </c>
      <c r="C16" s="84"/>
      <c r="D16" s="27"/>
      <c r="E16" s="23"/>
      <c r="F16" s="23"/>
      <c r="G16" s="40">
        <f t="shared" si="0"/>
        <v>0</v>
      </c>
      <c r="H16" s="41">
        <f t="shared" si="1"/>
        <v>0</v>
      </c>
      <c r="I16" s="42">
        <f t="shared" si="2"/>
        <v>0</v>
      </c>
      <c r="J16" s="18"/>
      <c r="K16" s="53"/>
      <c r="N16" s="54"/>
      <c r="O16" s="54"/>
      <c r="P16" s="52"/>
      <c r="Q16" s="56"/>
      <c r="R16" s="57"/>
    </row>
    <row r="17" spans="1:18" s="15" customFormat="1" ht="16.350000000000001" customHeight="1" x14ac:dyDescent="0.25">
      <c r="A17" s="14"/>
      <c r="B17" s="84" t="s">
        <v>5</v>
      </c>
      <c r="C17" s="84"/>
      <c r="D17" s="27"/>
      <c r="E17" s="23"/>
      <c r="F17" s="23"/>
      <c r="G17" s="40">
        <f t="shared" si="0"/>
        <v>0</v>
      </c>
      <c r="H17" s="41">
        <f t="shared" si="1"/>
        <v>0</v>
      </c>
      <c r="I17" s="42">
        <f t="shared" si="2"/>
        <v>0</v>
      </c>
      <c r="J17" s="18"/>
      <c r="K17" s="53"/>
      <c r="L17" s="2"/>
      <c r="M17" s="2"/>
      <c r="N17" s="54"/>
      <c r="O17" s="54"/>
      <c r="P17" s="54"/>
      <c r="Q17" s="56"/>
      <c r="R17" s="57"/>
    </row>
    <row r="18" spans="1:18" s="12" customFormat="1" ht="16.350000000000001" customHeight="1" x14ac:dyDescent="0.25">
      <c r="A18" s="11"/>
      <c r="B18" s="84" t="s">
        <v>6</v>
      </c>
      <c r="C18" s="84"/>
      <c r="D18" s="27"/>
      <c r="E18" s="23"/>
      <c r="F18" s="23"/>
      <c r="G18" s="40">
        <f t="shared" si="0"/>
        <v>0</v>
      </c>
      <c r="H18" s="41">
        <f t="shared" si="1"/>
        <v>0</v>
      </c>
      <c r="I18" s="42">
        <f t="shared" si="2"/>
        <v>0</v>
      </c>
      <c r="J18" s="18"/>
      <c r="K18" s="53"/>
      <c r="L18" s="58"/>
      <c r="M18" s="52"/>
      <c r="N18" s="54"/>
      <c r="O18" s="54"/>
      <c r="P18" s="52"/>
      <c r="Q18" s="56"/>
      <c r="R18" s="57"/>
    </row>
    <row r="19" spans="1:18" s="12" customFormat="1" ht="16.350000000000001" customHeight="1" x14ac:dyDescent="0.25">
      <c r="A19" s="11"/>
      <c r="B19" s="84" t="s">
        <v>7</v>
      </c>
      <c r="C19" s="84"/>
      <c r="D19" s="27"/>
      <c r="E19" s="23"/>
      <c r="F19" s="23"/>
      <c r="G19" s="40">
        <f t="shared" si="0"/>
        <v>0</v>
      </c>
      <c r="H19" s="41">
        <f t="shared" si="1"/>
        <v>0</v>
      </c>
      <c r="I19" s="42">
        <f t="shared" si="2"/>
        <v>0</v>
      </c>
      <c r="J19" s="18"/>
      <c r="K19" s="53"/>
      <c r="L19" s="58"/>
      <c r="M19" s="52"/>
      <c r="N19" s="54"/>
      <c r="O19" s="54"/>
      <c r="P19" s="52"/>
      <c r="Q19" s="56"/>
      <c r="R19" s="57"/>
    </row>
    <row r="20" spans="1:18" s="2" customFormat="1" ht="16.350000000000001" customHeight="1" x14ac:dyDescent="0.25">
      <c r="A20" s="13"/>
      <c r="B20" s="84" t="s">
        <v>8</v>
      </c>
      <c r="C20" s="84"/>
      <c r="D20" s="27"/>
      <c r="E20" s="23"/>
      <c r="F20" s="23"/>
      <c r="G20" s="40">
        <f t="shared" si="0"/>
        <v>0</v>
      </c>
      <c r="H20" s="41">
        <f t="shared" si="1"/>
        <v>0</v>
      </c>
      <c r="I20" s="42">
        <f t="shared" si="2"/>
        <v>0</v>
      </c>
      <c r="J20" s="18"/>
      <c r="K20" s="53"/>
      <c r="L20" s="58"/>
      <c r="M20" s="52"/>
      <c r="N20" s="54"/>
      <c r="O20" s="54"/>
      <c r="P20" s="52"/>
      <c r="Q20" s="56"/>
      <c r="R20" s="57"/>
    </row>
    <row r="21" spans="1:18" s="2" customFormat="1" ht="16.350000000000001" customHeight="1" x14ac:dyDescent="0.25">
      <c r="A21" s="1"/>
      <c r="B21" s="84" t="s">
        <v>9</v>
      </c>
      <c r="C21" s="84"/>
      <c r="D21" s="27"/>
      <c r="E21" s="23"/>
      <c r="F21" s="23"/>
      <c r="G21" s="40">
        <f t="shared" si="0"/>
        <v>0</v>
      </c>
      <c r="H21" s="41">
        <f t="shared" si="1"/>
        <v>0</v>
      </c>
      <c r="I21" s="42">
        <f t="shared" si="2"/>
        <v>0</v>
      </c>
      <c r="J21" s="18"/>
      <c r="K21" s="53"/>
      <c r="L21" s="58"/>
      <c r="M21" s="52"/>
      <c r="N21" s="54"/>
      <c r="O21" s="54"/>
      <c r="P21" s="52"/>
      <c r="Q21" s="56"/>
      <c r="R21" s="57"/>
    </row>
    <row r="22" spans="1:18" s="15" customFormat="1" ht="16.350000000000001" customHeight="1" x14ac:dyDescent="0.25">
      <c r="A22" s="14"/>
      <c r="B22" s="84" t="s">
        <v>10</v>
      </c>
      <c r="C22" s="84"/>
      <c r="D22" s="27"/>
      <c r="E22" s="23"/>
      <c r="F22" s="23"/>
      <c r="G22" s="40">
        <f t="shared" si="0"/>
        <v>0</v>
      </c>
      <c r="H22" s="41">
        <f t="shared" si="1"/>
        <v>0</v>
      </c>
      <c r="I22" s="42">
        <f t="shared" si="2"/>
        <v>0</v>
      </c>
      <c r="J22" s="18"/>
      <c r="K22" s="53"/>
      <c r="L22" s="58"/>
      <c r="M22" s="52"/>
      <c r="N22" s="54"/>
      <c r="O22" s="54"/>
      <c r="P22" s="52"/>
      <c r="Q22" s="56"/>
      <c r="R22" s="57"/>
    </row>
    <row r="23" spans="1:18" s="12" customFormat="1" ht="16.350000000000001" customHeight="1" x14ac:dyDescent="0.25">
      <c r="A23" s="11"/>
      <c r="B23" s="84" t="s">
        <v>11</v>
      </c>
      <c r="C23" s="84"/>
      <c r="D23" s="27"/>
      <c r="E23" s="23"/>
      <c r="F23" s="23"/>
      <c r="G23" s="40">
        <f t="shared" si="0"/>
        <v>0</v>
      </c>
      <c r="H23" s="41">
        <f t="shared" si="1"/>
        <v>0</v>
      </c>
      <c r="I23" s="42">
        <f t="shared" si="2"/>
        <v>0</v>
      </c>
      <c r="J23" s="18"/>
      <c r="K23" s="53"/>
      <c r="L23" s="58"/>
      <c r="M23" s="52"/>
      <c r="N23" s="82"/>
      <c r="P23" s="52"/>
      <c r="Q23" s="56"/>
      <c r="R23" s="57"/>
    </row>
    <row r="24" spans="1:18" s="12" customFormat="1" ht="16.350000000000001" customHeight="1" x14ac:dyDescent="0.25">
      <c r="A24" s="11"/>
      <c r="B24" s="84" t="s">
        <v>12</v>
      </c>
      <c r="C24" s="84"/>
      <c r="D24" s="27"/>
      <c r="E24" s="23"/>
      <c r="F24" s="23"/>
      <c r="G24" s="40">
        <f t="shared" si="0"/>
        <v>0</v>
      </c>
      <c r="H24" s="41">
        <f t="shared" si="1"/>
        <v>0</v>
      </c>
      <c r="I24" s="42">
        <f t="shared" si="2"/>
        <v>0</v>
      </c>
      <c r="J24" s="18"/>
      <c r="K24" s="53"/>
    </row>
    <row r="25" spans="1:18" s="3" customFormat="1" ht="15.75" customHeight="1" x14ac:dyDescent="0.25">
      <c r="A25" s="13"/>
      <c r="B25" s="85" t="s">
        <v>27</v>
      </c>
      <c r="C25" s="85"/>
      <c r="D25" s="46">
        <f>SUM(D13:D24)</f>
        <v>0</v>
      </c>
      <c r="E25" s="47">
        <f>SUM(E13:E24)</f>
        <v>0</v>
      </c>
      <c r="F25" s="47">
        <f>SUM(F13:F24)</f>
        <v>0</v>
      </c>
      <c r="G25" s="43">
        <f>SUM(G13:G24)</f>
        <v>0</v>
      </c>
      <c r="H25" s="44" t="e">
        <f>AVERAGEIF(H13:H24,"&lt;&gt;0")</f>
        <v>#DIV/0!</v>
      </c>
      <c r="I25" s="45"/>
      <c r="J25" s="16"/>
    </row>
    <row r="26" spans="1:18" s="17" customFormat="1" ht="15.75" customHeight="1" x14ac:dyDescent="0.25">
      <c r="A26" s="1"/>
      <c r="B26" s="3"/>
      <c r="C26" s="3"/>
      <c r="D26" s="3"/>
      <c r="E26" s="3"/>
      <c r="F26" s="3"/>
      <c r="G26" s="3"/>
      <c r="H26" s="3"/>
      <c r="I26" s="3"/>
      <c r="J26" s="3"/>
      <c r="K26" s="3"/>
    </row>
    <row r="27" spans="1:18" s="3" customFormat="1" ht="15.75" customHeight="1" x14ac:dyDescent="0.25">
      <c r="A27" s="1"/>
    </row>
    <row r="28" spans="1:18" s="3" customFormat="1" ht="12.75" customHeight="1" x14ac:dyDescent="0.25">
      <c r="A28" s="1"/>
      <c r="C28" s="97"/>
      <c r="D28" s="97"/>
      <c r="E28" s="48"/>
      <c r="G28" s="48"/>
      <c r="H28" s="48"/>
      <c r="I28" s="48"/>
    </row>
    <row r="29" spans="1:18" s="17" customFormat="1" ht="13.5" customHeight="1" x14ac:dyDescent="0.25">
      <c r="A29" s="1"/>
      <c r="B29" s="3"/>
      <c r="C29" s="3"/>
      <c r="D29" s="3"/>
      <c r="E29" s="3"/>
      <c r="F29" s="3"/>
      <c r="G29" s="3"/>
      <c r="H29" s="3"/>
      <c r="I29" s="3"/>
      <c r="J29" s="3"/>
      <c r="K29" s="3"/>
    </row>
    <row r="30" spans="1:18" s="3" customFormat="1" ht="12.75" customHeight="1" x14ac:dyDescent="0.25">
      <c r="A30" s="1"/>
      <c r="C30" s="49" t="s">
        <v>15</v>
      </c>
      <c r="D30" s="1"/>
      <c r="E30" s="1"/>
      <c r="G30" s="49" t="s">
        <v>39</v>
      </c>
      <c r="H30" s="1"/>
      <c r="I30" s="1"/>
      <c r="J30" s="1"/>
    </row>
    <row r="31" spans="1:18" s="17" customFormat="1" ht="24" customHeight="1" x14ac:dyDescent="0.25">
      <c r="A31" s="1"/>
      <c r="B31" s="50"/>
      <c r="C31" s="50"/>
      <c r="D31" s="50"/>
      <c r="E31" s="3"/>
      <c r="F31" s="3"/>
      <c r="G31" s="3"/>
      <c r="H31" s="3"/>
      <c r="I31" s="3"/>
      <c r="J31" s="3"/>
      <c r="K31" s="3"/>
    </row>
    <row r="32" spans="1:18" s="2" customFormat="1" ht="24" customHeight="1" x14ac:dyDescent="0.25">
      <c r="A32" s="1"/>
      <c r="B32" s="51"/>
      <c r="C32" s="51"/>
      <c r="D32" s="51"/>
      <c r="E32" s="51"/>
      <c r="F32" s="51"/>
      <c r="G32" s="51"/>
      <c r="H32" s="51"/>
      <c r="I32" s="51"/>
      <c r="J32" s="51"/>
      <c r="K32" s="3"/>
    </row>
    <row r="33" s="52" customFormat="1" x14ac:dyDescent="0.25"/>
    <row r="34" s="52" customFormat="1" x14ac:dyDescent="0.25"/>
    <row r="35" s="52" customFormat="1" x14ac:dyDescent="0.25"/>
    <row r="36" s="52" customFormat="1" x14ac:dyDescent="0.25"/>
    <row r="37" s="52" customFormat="1" x14ac:dyDescent="0.25"/>
    <row r="38" s="52" customFormat="1" x14ac:dyDescent="0.25"/>
    <row r="39" s="52" customFormat="1" x14ac:dyDescent="0.25"/>
  </sheetData>
  <sheetProtection algorithmName="SHA-512" hashValue="fNjQe1cZM0MYo1v6aETUroAHODpDT1/kplcPSa2NXSVKIUFxkTZlhw2qlOMOobmA38SjzEv2GrFSrkvxRmax3Q==" saltValue="eqg9o2NT4dxx7nj42TvUzA==" spinCount="100000" sheet="1" objects="1" scenarios="1"/>
  <mergeCells count="25">
    <mergeCell ref="C28:D28"/>
    <mergeCell ref="B13:C13"/>
    <mergeCell ref="B14:C14"/>
    <mergeCell ref="B15:C15"/>
    <mergeCell ref="B16:C16"/>
    <mergeCell ref="B17:C17"/>
    <mergeCell ref="B18:C18"/>
    <mergeCell ref="B19:C19"/>
    <mergeCell ref="B20:C20"/>
    <mergeCell ref="B21:C21"/>
    <mergeCell ref="B22:C22"/>
    <mergeCell ref="B23:C23"/>
    <mergeCell ref="B7:J7"/>
    <mergeCell ref="B11:C11"/>
    <mergeCell ref="B25:C25"/>
    <mergeCell ref="B12:C12"/>
    <mergeCell ref="B1:I1"/>
    <mergeCell ref="B8:J8"/>
    <mergeCell ref="B2:F2"/>
    <mergeCell ref="G2:I2"/>
    <mergeCell ref="G3:I3"/>
    <mergeCell ref="B4:E4"/>
    <mergeCell ref="B5:E5"/>
    <mergeCell ref="B3:F3"/>
    <mergeCell ref="B24:C24"/>
  </mergeCells>
  <conditionalFormatting sqref="D12:E24">
    <cfRule type="expression" dxfId="1" priority="1">
      <formula>$B12="-"</formula>
    </cfRule>
  </conditionalFormatting>
  <conditionalFormatting sqref="K13:K24">
    <cfRule type="expression" dxfId="0" priority="2">
      <formula>$B13="-"</formula>
    </cfRule>
  </conditionalFormatting>
  <pageMargins left="0.70866141732283472" right="0.70866141732283472" top="0.78740157480314965" bottom="0.78740157480314965" header="0.31496062992125984" footer="0.31496062992125984"/>
  <pageSetup paperSize="9" scale="79" orientation="portrait" r:id="rId1"/>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23"/>
  <sheetViews>
    <sheetView topLeftCell="A6" zoomScale="110" zoomScaleNormal="110" workbookViewId="0">
      <selection activeCell="A15" sqref="A15"/>
    </sheetView>
  </sheetViews>
  <sheetFormatPr baseColWidth="10" defaultColWidth="11.42578125" defaultRowHeight="12.75" x14ac:dyDescent="0.2"/>
  <cols>
    <col min="1" max="12" width="11.42578125" style="60"/>
    <col min="13" max="16384" width="11.42578125" style="20"/>
  </cols>
  <sheetData>
    <row r="1" spans="1:12" s="19" customFormat="1" ht="24" customHeight="1" x14ac:dyDescent="0.2">
      <c r="A1" s="59" t="s">
        <v>26</v>
      </c>
      <c r="B1" s="59"/>
      <c r="C1" s="59"/>
      <c r="D1" s="59"/>
      <c r="E1" s="59"/>
      <c r="F1" s="59"/>
      <c r="G1" s="59"/>
      <c r="H1" s="59"/>
      <c r="I1" s="59"/>
      <c r="J1" s="59"/>
      <c r="K1" s="59"/>
      <c r="L1" s="59"/>
    </row>
    <row r="2" spans="1:12" ht="57" customHeight="1" x14ac:dyDescent="0.2">
      <c r="A2" s="99" t="s">
        <v>41</v>
      </c>
      <c r="B2" s="99"/>
      <c r="C2" s="99"/>
      <c r="D2" s="99"/>
      <c r="E2" s="99"/>
      <c r="F2" s="99"/>
      <c r="G2" s="99"/>
      <c r="H2" s="99"/>
    </row>
    <row r="3" spans="1:12" ht="13.9" customHeight="1" x14ac:dyDescent="0.2">
      <c r="A3" s="61"/>
      <c r="B3" s="61"/>
      <c r="C3" s="61"/>
      <c r="D3" s="61"/>
      <c r="E3" s="61"/>
      <c r="F3" s="61"/>
      <c r="G3" s="61"/>
      <c r="H3" s="61"/>
    </row>
    <row r="4" spans="1:12" ht="41.25" customHeight="1" x14ac:dyDescent="0.2">
      <c r="A4" s="99" t="s">
        <v>42</v>
      </c>
      <c r="B4" s="99"/>
      <c r="C4" s="99"/>
      <c r="D4" s="99"/>
      <c r="E4" s="99"/>
      <c r="F4" s="99"/>
      <c r="G4" s="99"/>
      <c r="H4" s="99"/>
    </row>
    <row r="6" spans="1:12" x14ac:dyDescent="0.2">
      <c r="A6" s="100" t="s">
        <v>31</v>
      </c>
      <c r="B6" s="100"/>
      <c r="C6" s="100"/>
      <c r="D6" s="100"/>
      <c r="E6" s="100"/>
      <c r="F6" s="100"/>
      <c r="G6" s="100"/>
      <c r="H6" s="100"/>
    </row>
    <row r="8" spans="1:12" x14ac:dyDescent="0.2">
      <c r="A8" s="59" t="s">
        <v>32</v>
      </c>
    </row>
    <row r="9" spans="1:12" s="21" customFormat="1" ht="35.25" customHeight="1" x14ac:dyDescent="0.2">
      <c r="A9" s="99" t="s">
        <v>43</v>
      </c>
      <c r="B9" s="99"/>
      <c r="C9" s="99"/>
      <c r="D9" s="99"/>
      <c r="E9" s="99"/>
      <c r="F9" s="99"/>
      <c r="G9" s="99"/>
      <c r="H9" s="99"/>
      <c r="I9" s="62"/>
      <c r="J9" s="62"/>
      <c r="K9" s="62"/>
      <c r="L9" s="62"/>
    </row>
    <row r="11" spans="1:12" ht="12.75" customHeight="1" x14ac:dyDescent="0.2">
      <c r="A11" s="101" t="s">
        <v>44</v>
      </c>
      <c r="B11" s="101"/>
      <c r="C11" s="101"/>
      <c r="D11" s="101"/>
      <c r="E11" s="101"/>
      <c r="F11" s="101"/>
      <c r="G11" s="101"/>
      <c r="H11" s="101"/>
    </row>
    <row r="12" spans="1:12" ht="39.75" customHeight="1" x14ac:dyDescent="0.2">
      <c r="A12" s="101"/>
      <c r="B12" s="101"/>
      <c r="C12" s="101"/>
      <c r="D12" s="101"/>
      <c r="E12" s="101"/>
      <c r="F12" s="101"/>
      <c r="G12" s="101"/>
      <c r="H12" s="101"/>
    </row>
    <row r="13" spans="1:12" ht="46.5" customHeight="1" x14ac:dyDescent="0.2">
      <c r="A13" s="98" t="s">
        <v>35</v>
      </c>
      <c r="B13" s="98"/>
      <c r="C13" s="98"/>
      <c r="D13" s="98"/>
      <c r="E13" s="98"/>
      <c r="F13" s="98"/>
      <c r="G13" s="98"/>
      <c r="H13" s="98"/>
    </row>
    <row r="15" spans="1:12" x14ac:dyDescent="0.2">
      <c r="A15" s="59" t="s">
        <v>33</v>
      </c>
    </row>
    <row r="17" spans="1:12" ht="66" customHeight="1" x14ac:dyDescent="0.2">
      <c r="A17" s="99" t="s">
        <v>36</v>
      </c>
      <c r="B17" s="99"/>
      <c r="C17" s="99"/>
      <c r="D17" s="99"/>
      <c r="E17" s="99"/>
      <c r="F17" s="99"/>
      <c r="G17" s="99"/>
      <c r="H17" s="99"/>
    </row>
    <row r="19" spans="1:12" x14ac:dyDescent="0.2">
      <c r="A19" s="59" t="s">
        <v>27</v>
      </c>
    </row>
    <row r="20" spans="1:12" s="22" customFormat="1" ht="41.25" customHeight="1" x14ac:dyDescent="0.25">
      <c r="A20" s="99" t="s">
        <v>45</v>
      </c>
      <c r="B20" s="99"/>
      <c r="C20" s="99"/>
      <c r="D20" s="99"/>
      <c r="E20" s="99"/>
      <c r="F20" s="99"/>
      <c r="G20" s="99"/>
      <c r="H20" s="99"/>
      <c r="I20" s="63"/>
      <c r="J20" s="63"/>
      <c r="K20" s="63"/>
      <c r="L20" s="63"/>
    </row>
    <row r="21" spans="1:12" x14ac:dyDescent="0.2">
      <c r="A21" s="59" t="s">
        <v>46</v>
      </c>
    </row>
    <row r="23" spans="1:12" s="22" customFormat="1" ht="44.25" customHeight="1" x14ac:dyDescent="0.25">
      <c r="A23" s="99" t="s">
        <v>34</v>
      </c>
      <c r="B23" s="99"/>
      <c r="C23" s="99"/>
      <c r="D23" s="99"/>
      <c r="E23" s="99"/>
      <c r="F23" s="99"/>
      <c r="G23" s="99"/>
      <c r="H23" s="99"/>
      <c r="I23" s="63"/>
      <c r="J23" s="63"/>
      <c r="K23" s="63"/>
      <c r="L23" s="63"/>
    </row>
  </sheetData>
  <sheetProtection algorithmName="SHA-512" hashValue="jKhymSmDCi25PMC6bm3TVa6ww+Vn17ipDxpXaytDqBNazHDbajmBC/6MSb80/PF6AqmT/UNCCYZAMNMi3OPhuQ==" saltValue="I75EBUVKwWIcA/snrjXCzw==" spinCount="100000" sheet="1" objects="1" scenarios="1"/>
  <mergeCells count="9">
    <mergeCell ref="A13:H13"/>
    <mergeCell ref="A17:H17"/>
    <mergeCell ref="A20:H20"/>
    <mergeCell ref="A23:H23"/>
    <mergeCell ref="A2:H2"/>
    <mergeCell ref="A4:H4"/>
    <mergeCell ref="A9:H9"/>
    <mergeCell ref="A6:H6"/>
    <mergeCell ref="A11:H12"/>
  </mergeCells>
  <pageMargins left="0.7" right="0.7" top="0.78740157499999996" bottom="0.78740157499999996" header="0.3" footer="0.3"/>
  <pageSetup scale="96" orientation="portrait" horizontalDpi="200" verticalDpi="200" r:id="rId1"/>
  <rowBreaks count="1" manualBreakCount="1">
    <brk id="17" max="16383" man="1"/>
  </rowBreaks>
  <colBreaks count="1" manualBreakCount="1">
    <brk id="8" max="1048575" man="1"/>
  </colBreaks>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M25"/>
  <sheetViews>
    <sheetView workbookViewId="0">
      <selection activeCell="D10" sqref="D10"/>
    </sheetView>
  </sheetViews>
  <sheetFormatPr baseColWidth="10" defaultColWidth="11.42578125" defaultRowHeight="12.75" x14ac:dyDescent="0.2"/>
  <cols>
    <col min="1" max="2" width="11.42578125" style="60"/>
    <col min="3" max="3" width="12.5703125" style="60" customWidth="1"/>
    <col min="4" max="5" width="11.42578125" style="60"/>
    <col min="6" max="6" width="12.5703125" style="60" customWidth="1"/>
    <col min="7" max="8" width="11.42578125" style="60"/>
    <col min="9" max="9" width="12.28515625" style="60" customWidth="1"/>
    <col min="10" max="13" width="11.42578125" style="60"/>
    <col min="14" max="16384" width="11.42578125" style="20"/>
  </cols>
  <sheetData>
    <row r="2" spans="2:9" x14ac:dyDescent="0.2">
      <c r="B2" s="59" t="s">
        <v>38</v>
      </c>
    </row>
    <row r="4" spans="2:9" ht="13.5" thickBot="1" x14ac:dyDescent="0.25">
      <c r="B4" s="59"/>
      <c r="C4" s="59"/>
    </row>
    <row r="5" spans="2:9" ht="13.5" thickBot="1" x14ac:dyDescent="0.25">
      <c r="B5" s="64" t="s">
        <v>29</v>
      </c>
      <c r="C5" s="65" t="s">
        <v>30</v>
      </c>
      <c r="E5" s="64" t="s">
        <v>29</v>
      </c>
      <c r="F5" s="66" t="s">
        <v>30</v>
      </c>
      <c r="H5" s="64" t="s">
        <v>29</v>
      </c>
      <c r="I5" s="65" t="s">
        <v>30</v>
      </c>
    </row>
    <row r="6" spans="2:9" x14ac:dyDescent="0.2">
      <c r="B6" s="67">
        <v>1</v>
      </c>
      <c r="C6" s="68">
        <v>0.02</v>
      </c>
      <c r="E6" s="69">
        <v>21</v>
      </c>
      <c r="F6" s="70">
        <v>0.35</v>
      </c>
      <c r="G6" s="71"/>
      <c r="H6" s="72">
        <v>41</v>
      </c>
      <c r="I6" s="73">
        <v>0.68</v>
      </c>
    </row>
    <row r="7" spans="2:9" x14ac:dyDescent="0.2">
      <c r="B7" s="74">
        <v>2</v>
      </c>
      <c r="C7" s="75">
        <v>0.03</v>
      </c>
      <c r="E7" s="76">
        <v>22</v>
      </c>
      <c r="F7" s="77">
        <v>0.37</v>
      </c>
      <c r="G7" s="71"/>
      <c r="H7" s="76">
        <v>42</v>
      </c>
      <c r="I7" s="77">
        <v>0.7</v>
      </c>
    </row>
    <row r="8" spans="2:9" x14ac:dyDescent="0.2">
      <c r="B8" s="74">
        <v>3</v>
      </c>
      <c r="C8" s="75">
        <v>0.05</v>
      </c>
      <c r="E8" s="76">
        <v>23</v>
      </c>
      <c r="F8" s="77">
        <v>0.38</v>
      </c>
      <c r="G8" s="71"/>
      <c r="H8" s="76">
        <v>43</v>
      </c>
      <c r="I8" s="77">
        <v>0.72</v>
      </c>
    </row>
    <row r="9" spans="2:9" x14ac:dyDescent="0.2">
      <c r="B9" s="74">
        <v>4</v>
      </c>
      <c r="C9" s="75">
        <v>7.0000000000000007E-2</v>
      </c>
      <c r="E9" s="76">
        <v>24</v>
      </c>
      <c r="F9" s="77">
        <v>0.4</v>
      </c>
      <c r="G9" s="71"/>
      <c r="H9" s="76">
        <v>44</v>
      </c>
      <c r="I9" s="77">
        <v>0.73</v>
      </c>
    </row>
    <row r="10" spans="2:9" x14ac:dyDescent="0.2">
      <c r="B10" s="74">
        <v>5</v>
      </c>
      <c r="C10" s="75">
        <v>0.08</v>
      </c>
      <c r="E10" s="76">
        <v>25</v>
      </c>
      <c r="F10" s="77">
        <v>0.42</v>
      </c>
      <c r="G10" s="71"/>
      <c r="H10" s="76">
        <v>45</v>
      </c>
      <c r="I10" s="77">
        <v>0.75</v>
      </c>
    </row>
    <row r="11" spans="2:9" x14ac:dyDescent="0.2">
      <c r="B11" s="74">
        <v>6</v>
      </c>
      <c r="C11" s="75">
        <v>0.1</v>
      </c>
      <c r="E11" s="76">
        <v>26</v>
      </c>
      <c r="F11" s="77">
        <v>0.43</v>
      </c>
      <c r="G11" s="71"/>
      <c r="H11" s="76">
        <v>46</v>
      </c>
      <c r="I11" s="77">
        <v>0.77</v>
      </c>
    </row>
    <row r="12" spans="2:9" x14ac:dyDescent="0.2">
      <c r="B12" s="74">
        <v>7</v>
      </c>
      <c r="C12" s="75">
        <v>0.12</v>
      </c>
      <c r="E12" s="76">
        <v>27</v>
      </c>
      <c r="F12" s="77">
        <v>0.45</v>
      </c>
      <c r="G12" s="71"/>
      <c r="H12" s="76">
        <v>47</v>
      </c>
      <c r="I12" s="77">
        <v>0.78</v>
      </c>
    </row>
    <row r="13" spans="2:9" x14ac:dyDescent="0.2">
      <c r="B13" s="74">
        <v>8</v>
      </c>
      <c r="C13" s="75">
        <v>0.13</v>
      </c>
      <c r="E13" s="76">
        <v>28</v>
      </c>
      <c r="F13" s="77">
        <v>0.47</v>
      </c>
      <c r="G13" s="71"/>
      <c r="H13" s="76">
        <v>48</v>
      </c>
      <c r="I13" s="77">
        <v>0.8</v>
      </c>
    </row>
    <row r="14" spans="2:9" x14ac:dyDescent="0.2">
      <c r="B14" s="74">
        <v>9</v>
      </c>
      <c r="C14" s="75">
        <v>0.15</v>
      </c>
      <c r="E14" s="76">
        <v>29</v>
      </c>
      <c r="F14" s="77">
        <v>0.48</v>
      </c>
      <c r="G14" s="71"/>
      <c r="H14" s="76">
        <v>49</v>
      </c>
      <c r="I14" s="77">
        <v>0.82</v>
      </c>
    </row>
    <row r="15" spans="2:9" x14ac:dyDescent="0.2">
      <c r="B15" s="74">
        <v>10</v>
      </c>
      <c r="C15" s="75">
        <v>0.17</v>
      </c>
      <c r="E15" s="76">
        <v>30</v>
      </c>
      <c r="F15" s="77">
        <v>0.5</v>
      </c>
      <c r="G15" s="71"/>
      <c r="H15" s="76">
        <v>50</v>
      </c>
      <c r="I15" s="77">
        <v>0.83</v>
      </c>
    </row>
    <row r="16" spans="2:9" x14ac:dyDescent="0.2">
      <c r="B16" s="74">
        <v>11</v>
      </c>
      <c r="C16" s="75">
        <v>0.18</v>
      </c>
      <c r="E16" s="76">
        <v>31</v>
      </c>
      <c r="F16" s="77">
        <v>0.52</v>
      </c>
      <c r="G16" s="71"/>
      <c r="H16" s="76">
        <v>51</v>
      </c>
      <c r="I16" s="77">
        <v>0.85</v>
      </c>
    </row>
    <row r="17" spans="2:9" x14ac:dyDescent="0.2">
      <c r="B17" s="74">
        <v>12</v>
      </c>
      <c r="C17" s="75">
        <v>0.2</v>
      </c>
      <c r="E17" s="76">
        <v>32</v>
      </c>
      <c r="F17" s="77">
        <v>0.53</v>
      </c>
      <c r="G17" s="71"/>
      <c r="H17" s="76">
        <v>52</v>
      </c>
      <c r="I17" s="77">
        <v>0.87</v>
      </c>
    </row>
    <row r="18" spans="2:9" x14ac:dyDescent="0.2">
      <c r="B18" s="74">
        <v>13</v>
      </c>
      <c r="C18" s="75">
        <v>0.22</v>
      </c>
      <c r="E18" s="76">
        <v>33</v>
      </c>
      <c r="F18" s="77">
        <v>0.55000000000000004</v>
      </c>
      <c r="G18" s="71"/>
      <c r="H18" s="76">
        <v>53</v>
      </c>
      <c r="I18" s="77">
        <v>0.88</v>
      </c>
    </row>
    <row r="19" spans="2:9" x14ac:dyDescent="0.2">
      <c r="B19" s="74">
        <v>14</v>
      </c>
      <c r="C19" s="75">
        <v>0.23</v>
      </c>
      <c r="E19" s="76">
        <v>34</v>
      </c>
      <c r="F19" s="77">
        <v>0.56999999999999995</v>
      </c>
      <c r="G19" s="71"/>
      <c r="H19" s="76">
        <v>54</v>
      </c>
      <c r="I19" s="77">
        <v>0.9</v>
      </c>
    </row>
    <row r="20" spans="2:9" x14ac:dyDescent="0.2">
      <c r="B20" s="74">
        <v>15</v>
      </c>
      <c r="C20" s="75">
        <v>0.25</v>
      </c>
      <c r="E20" s="76">
        <v>35</v>
      </c>
      <c r="F20" s="77">
        <v>0.57999999999999996</v>
      </c>
      <c r="G20" s="71"/>
      <c r="H20" s="76">
        <v>55</v>
      </c>
      <c r="I20" s="77">
        <v>0.92</v>
      </c>
    </row>
    <row r="21" spans="2:9" x14ac:dyDescent="0.2">
      <c r="B21" s="74">
        <v>16</v>
      </c>
      <c r="C21" s="75">
        <v>0.27</v>
      </c>
      <c r="E21" s="76">
        <v>36</v>
      </c>
      <c r="F21" s="77">
        <v>0.6</v>
      </c>
      <c r="G21" s="71"/>
      <c r="H21" s="76">
        <v>56</v>
      </c>
      <c r="I21" s="77">
        <v>0.93</v>
      </c>
    </row>
    <row r="22" spans="2:9" x14ac:dyDescent="0.2">
      <c r="B22" s="74">
        <v>17</v>
      </c>
      <c r="C22" s="75">
        <v>0.28000000000000003</v>
      </c>
      <c r="E22" s="76">
        <v>37</v>
      </c>
      <c r="F22" s="77">
        <v>0.62</v>
      </c>
      <c r="G22" s="71"/>
      <c r="H22" s="76">
        <v>57</v>
      </c>
      <c r="I22" s="77">
        <v>0.95</v>
      </c>
    </row>
    <row r="23" spans="2:9" x14ac:dyDescent="0.2">
      <c r="B23" s="74">
        <v>18</v>
      </c>
      <c r="C23" s="75">
        <v>0.3</v>
      </c>
      <c r="E23" s="76">
        <v>38</v>
      </c>
      <c r="F23" s="77">
        <v>0.63</v>
      </c>
      <c r="G23" s="71"/>
      <c r="H23" s="76">
        <v>58</v>
      </c>
      <c r="I23" s="77">
        <v>0.97</v>
      </c>
    </row>
    <row r="24" spans="2:9" x14ac:dyDescent="0.2">
      <c r="B24" s="74">
        <v>19</v>
      </c>
      <c r="C24" s="75">
        <v>0.32</v>
      </c>
      <c r="E24" s="76">
        <v>39</v>
      </c>
      <c r="F24" s="77">
        <v>0.65</v>
      </c>
      <c r="G24" s="71"/>
      <c r="H24" s="76">
        <v>59</v>
      </c>
      <c r="I24" s="77">
        <v>0.98</v>
      </c>
    </row>
    <row r="25" spans="2:9" ht="13.5" thickBot="1" x14ac:dyDescent="0.25">
      <c r="B25" s="78">
        <v>20</v>
      </c>
      <c r="C25" s="79">
        <v>0.33</v>
      </c>
      <c r="E25" s="80">
        <v>40</v>
      </c>
      <c r="F25" s="81">
        <v>0.67</v>
      </c>
      <c r="G25" s="71"/>
      <c r="H25" s="80">
        <v>60</v>
      </c>
      <c r="I25" s="81">
        <v>1</v>
      </c>
    </row>
  </sheetData>
  <sheetProtection algorithmName="SHA-512" hashValue="AE38qlTm86utWjVCdQ6rDX2aMXmmS94UxykuY3z6LLZC43WT2khzbUNe/+RUaACQyuNTPgC+6lE/uJgGutJ96w==" saltValue="Frb0pSuuti6Z1ypM2dONXg==" spinCount="100000" sheet="1" objects="1" scenarios="1"/>
  <pageMargins left="0.7" right="0.7" top="0.78740157499999996" bottom="0.78740157499999996" header="0.3" footer="0.3"/>
  <pageSetup paperSize="9" orientation="portrait" r:id="rId1"/>
  <customProperties>
    <customPr name="EpmWorksheetKeyString_GUID" r:id="rId2"/>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Stundennachweis Herr_Frau</vt:lpstr>
      <vt:lpstr>Hinweise zum Ausfüllen</vt:lpstr>
      <vt:lpstr>Umrechnungstabelle</vt:lpstr>
    </vt:vector>
  </TitlesOfParts>
  <Company>Helaba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Schwarz, Michael</dc:creator>
  <cp:lastModifiedBy>Vonhausen, Myriam</cp:lastModifiedBy>
  <cp:lastPrinted>2026-05-07T12:14:14Z</cp:lastPrinted>
  <dcterms:created xsi:type="dcterms:W3CDTF">2024-10-09T08:26:40Z</dcterms:created>
  <dcterms:modified xsi:type="dcterms:W3CDTF">2026-05-07T12:17:25Z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49bdf21-2fb4-4be9-9322-664ae40582cd_Enabled">
    <vt:lpwstr>true</vt:lpwstr>
  </property>
  <property fmtid="{D5CDD505-2E9C-101B-9397-08002B2CF9AE}" pid="3" name="MSIP_Label_249bdf21-2fb4-4be9-9322-664ae40582cd_SetDate">
    <vt:lpwstr>2026-05-07T12:14:39Z</vt:lpwstr>
  </property>
  <property fmtid="{D5CDD505-2E9C-101B-9397-08002B2CF9AE}" pid="4" name="MSIP_Label_249bdf21-2fb4-4be9-9322-664ae40582cd_Method">
    <vt:lpwstr>Privileged</vt:lpwstr>
  </property>
  <property fmtid="{D5CDD505-2E9C-101B-9397-08002B2CF9AE}" pid="5" name="MSIP_Label_249bdf21-2fb4-4be9-9322-664ae40582cd_Name">
    <vt:lpwstr>C2 – konzernintern (ohne Kennzeichnung)</vt:lpwstr>
  </property>
  <property fmtid="{D5CDD505-2E9C-101B-9397-08002B2CF9AE}" pid="6" name="MSIP_Label_249bdf21-2fb4-4be9-9322-664ae40582cd_SiteId">
    <vt:lpwstr>115d6c2e-8bd5-4b53-8ba7-86a5266426c5</vt:lpwstr>
  </property>
  <property fmtid="{D5CDD505-2E9C-101B-9397-08002B2CF9AE}" pid="7" name="MSIP_Label_249bdf21-2fb4-4be9-9322-664ae40582cd_ActionId">
    <vt:lpwstr>b314ab10-3f63-424c-992b-e883d715a19e</vt:lpwstr>
  </property>
  <property fmtid="{D5CDD505-2E9C-101B-9397-08002B2CF9AE}" pid="8" name="MSIP_Label_249bdf21-2fb4-4be9-9322-664ae40582cd_ContentBits">
    <vt:lpwstr>0</vt:lpwstr>
  </property>
  <property fmtid="{D5CDD505-2E9C-101B-9397-08002B2CF9AE}" pid="9" name="MSIP_Label_249bdf21-2fb4-4be9-9322-664ae40582cd_Tag">
    <vt:lpwstr>10, 0, 1, 1</vt:lpwstr>
  </property>
</Properties>
</file>