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2.xml" ContentType="application/vnd.ms-excel.controlproperties+xml"/>
  <Override PartName="/xl/ctrlProps/ctrlProp13.xml" ContentType="application/vnd.ms-excel.controlproperties+xml"/>
  <Override PartName="/xl/drawings/drawing4.xml" ContentType="application/vnd.openxmlformats-officedocument.drawing+xml"/>
  <Override PartName="/xl/ctrlProps/ctrlProp14.xml" ContentType="application/vnd.ms-excel.controlproperties+xml"/>
  <Override PartName="/xl/drawings/drawing5.xml" ContentType="application/vnd.openxmlformats-officedocument.drawing+xml"/>
  <Override PartName="/xl/ctrlProps/ctrlProp15.xml" ContentType="application/vnd.ms-excel.controlproperties+xml"/>
  <Override PartName="/xl/drawings/drawing6.xml" ContentType="application/vnd.openxmlformats-officedocument.drawing+xml"/>
  <Override PartName="/xl/ctrlProps/ctrlProp1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DieseArbeitsmappe"/>
  <mc:AlternateContent xmlns:mc="http://schemas.openxmlformats.org/markup-compatibility/2006">
    <mc:Choice Requires="x15">
      <x15ac:absPath xmlns:x15ac="http://schemas.microsoft.com/office/spreadsheetml/2010/11/ac" url="H:\532000_Allgemein\Antragsvordrucke\Modernisierung + KfW\"/>
    </mc:Choice>
  </mc:AlternateContent>
  <xr:revisionPtr revIDLastSave="0" documentId="13_ncr:1_{3584D0AE-7B1F-4AF2-9A36-5920046D99A4}" xr6:coauthVersionLast="47" xr6:coauthVersionMax="47" xr10:uidLastSave="{00000000-0000-0000-0000-000000000000}"/>
  <bookViews>
    <workbookView xWindow="14303" yWindow="-98" windowWidth="28995" windowHeight="15675" xr2:uid="{00000000-000D-0000-FFFF-FFFF00000000}"/>
  </bookViews>
  <sheets>
    <sheet name="Antrag" sheetId="6" r:id="rId1"/>
    <sheet name="4.1 Mod.-Landesmittel" sheetId="3" r:id="rId2"/>
    <sheet name="4.2 Neubau Effizienzhs. " sheetId="4" r:id="rId3"/>
    <sheet name="4.3 Mod.-KFW Sanieren" sheetId="5" r:id="rId4"/>
    <sheet name="4.4 KfW Altersgerecht Umbauen" sheetId="2" r:id="rId5"/>
    <sheet name="Anlage Klimabonus" sheetId="8" r:id="rId6"/>
  </sheets>
  <externalReferences>
    <externalReference r:id="rId7"/>
  </externalReferences>
  <definedNames>
    <definedName name="_xlnm.Print_Area" localSheetId="2">'4.2 Neubau Effizienzhs. '!$A$1:$R$48</definedName>
    <definedName name="_xlnm.Print_Area" localSheetId="3">'4.3 Mod.-KFW Sanieren'!$A$1:$AE$47</definedName>
    <definedName name="_xlnm.Print_Area" localSheetId="4">'4.4 KfW Altersgerecht Umbauen'!$A$1:$AD$35</definedName>
    <definedName name="_xlnm.Print_Area" localSheetId="5">'Anlage Klimabonus'!$A$1:$K$56</definedName>
    <definedName name="Passivhaus">[1]Gebäude!$AK$8:$AK$9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45" i="6" l="1"/>
  <c r="S40" i="6"/>
  <c r="B9" i="5" s="1"/>
  <c r="B11" i="5" s="1"/>
  <c r="S47" i="6" l="1"/>
  <c r="S41" i="6"/>
  <c r="S37" i="6" l="1"/>
  <c r="D26" i="3" l="1"/>
  <c r="R13" i="3"/>
  <c r="G16" i="8" l="1"/>
  <c r="D2" i="8"/>
  <c r="D4" i="8"/>
  <c r="H40" i="8"/>
  <c r="E33" i="8"/>
  <c r="G18" i="8"/>
  <c r="J21" i="8" s="1"/>
  <c r="B14" i="8"/>
  <c r="G24" i="8" l="1"/>
  <c r="AC34" i="6" s="1"/>
  <c r="Z27" i="2" l="1"/>
  <c r="F15" i="5"/>
  <c r="F9" i="4"/>
  <c r="AC29" i="6"/>
  <c r="AC32" i="6" s="1"/>
  <c r="O82" i="6"/>
  <c r="F11" i="4" s="1"/>
  <c r="F2" i="2"/>
  <c r="AE2" i="6"/>
  <c r="AD2" i="6"/>
  <c r="G5" i="3"/>
  <c r="AF71" i="6"/>
  <c r="AF75" i="6" s="1"/>
  <c r="O37" i="4"/>
  <c r="L147" i="6"/>
  <c r="Y34" i="5"/>
  <c r="X34" i="5" s="1"/>
  <c r="U22" i="3"/>
  <c r="F17" i="5" l="1"/>
  <c r="F3" i="2"/>
  <c r="L149" i="6"/>
  <c r="G7" i="3"/>
</calcChain>
</file>

<file path=xl/sharedStrings.xml><?xml version="1.0" encoding="utf-8"?>
<sst xmlns="http://schemas.openxmlformats.org/spreadsheetml/2006/main" count="545" uniqueCount="429">
  <si>
    <t>Anzahl</t>
  </si>
  <si>
    <t>veranschlagte</t>
  </si>
  <si>
    <t>Kosten in vollen EUR</t>
  </si>
  <si>
    <t>PLZ</t>
  </si>
  <si>
    <t>Ort</t>
  </si>
  <si>
    <t>Telefon</t>
  </si>
  <si>
    <t>Straße, Hausnummer</t>
  </si>
  <si>
    <t xml:space="preserve">Für das vorstehend bezeichnete und in den Anlagen näher beschriebene </t>
  </si>
  <si>
    <t>WE</t>
  </si>
  <si>
    <t xml:space="preserve"> -</t>
  </si>
  <si>
    <t>10 Jahre</t>
  </si>
  <si>
    <t xml:space="preserve"> 1.</t>
  </si>
  <si>
    <t xml:space="preserve"> 2.</t>
  </si>
  <si>
    <t xml:space="preserve"> 3. </t>
  </si>
  <si>
    <t>Name, Vorname / Firma</t>
  </si>
  <si>
    <r>
      <t xml:space="preserve">Weitere Maßnahmen  </t>
    </r>
    <r>
      <rPr>
        <vertAlign val="superscript"/>
        <sz val="8"/>
        <rFont val="Arial"/>
        <family val="2"/>
      </rPr>
      <t xml:space="preserve">(2) </t>
    </r>
  </si>
  <si>
    <t>Objektfinanzierungsmittel (vor-, gleich- und nachrangige)</t>
  </si>
  <si>
    <t>Darlehensgeber</t>
  </si>
  <si>
    <t>5.</t>
  </si>
  <si>
    <t>EUR</t>
  </si>
  <si>
    <t>5.2</t>
  </si>
  <si>
    <t>5.1</t>
  </si>
  <si>
    <t>5.3</t>
  </si>
  <si>
    <t>Antragsnummer:</t>
  </si>
  <si>
    <t>5.4</t>
  </si>
  <si>
    <t>5.5</t>
  </si>
  <si>
    <t>5.6</t>
  </si>
  <si>
    <t>5.7</t>
  </si>
  <si>
    <t>5.8</t>
  </si>
  <si>
    <t>5.9</t>
  </si>
  <si>
    <t>5.10</t>
  </si>
  <si>
    <t>5.11</t>
  </si>
  <si>
    <t>5.12</t>
  </si>
  <si>
    <t>5.13</t>
  </si>
  <si>
    <t>5.14</t>
  </si>
  <si>
    <t>5.15</t>
  </si>
  <si>
    <t xml:space="preserve"> 3.2</t>
  </si>
  <si>
    <t xml:space="preserve"> 3.3</t>
  </si>
  <si>
    <t xml:space="preserve"> Anzahl der zu finanzierenden Wohnungen</t>
  </si>
  <si>
    <t xml:space="preserve"> Wohnfläche </t>
  </si>
  <si>
    <t xml:space="preserve"> Durchschnittsmiete pro m²/Monat ohne Betriebskosten:</t>
  </si>
  <si>
    <t xml:space="preserve"> Anzahl der weiteren Wohnungen</t>
  </si>
  <si>
    <t xml:space="preserve"> Anzahl der Gewerbeeinheiten:</t>
  </si>
  <si>
    <t xml:space="preserve"> Gewerbefläche:</t>
  </si>
  <si>
    <t xml:space="preserve"> Durchschnittsgewerbemiete pro m²/Monat:</t>
  </si>
  <si>
    <t xml:space="preserve"> Durchschnittsgaragenmiete pro Stück/Monat:</t>
  </si>
  <si>
    <t xml:space="preserve"> Anzahl Stellplätze:</t>
  </si>
  <si>
    <t xml:space="preserve"> Durchschnittsstellplatzmiete pro Stück/Monat:</t>
  </si>
  <si>
    <t xml:space="preserve"> 4.2</t>
  </si>
  <si>
    <t xml:space="preserve"> 4.3</t>
  </si>
  <si>
    <t xml:space="preserve"> 4.4</t>
  </si>
  <si>
    <t xml:space="preserve"> 4.5</t>
  </si>
  <si>
    <t xml:space="preserve">Nachweis über Denkmalschutz </t>
  </si>
  <si>
    <t>Mir/Uns ist bekannt, dass</t>
  </si>
  <si>
    <t>Ich/Wir erkläre(n)</t>
  </si>
  <si>
    <t>Objektort und - straße:</t>
  </si>
  <si>
    <t>Antragsteller/-in:</t>
  </si>
  <si>
    <t xml:space="preserve">Weitere Angaben zum Objekt in </t>
  </si>
  <si>
    <t xml:space="preserve"> Ich/Wir versicher(e/n)</t>
  </si>
  <si>
    <t>-</t>
  </si>
  <si>
    <t>dass bei einem Austausch der Heizung ein hydraulischer Abgleich vorgenommen wird.</t>
  </si>
  <si>
    <t>für die Antragstellung und Zusage der Mittel zusätzlich die Vorgaben des entsprechenden KfW-Programmes gelten.</t>
  </si>
  <si>
    <t xml:space="preserve">   </t>
  </si>
  <si>
    <t>veranschl. Kosten in vollen EUR</t>
  </si>
  <si>
    <r>
      <t xml:space="preserve">Sonstiges </t>
    </r>
    <r>
      <rPr>
        <vertAlign val="superscript"/>
        <sz val="8"/>
        <rFont val="Arial"/>
        <family val="2"/>
      </rPr>
      <t>(2)</t>
    </r>
    <r>
      <rPr>
        <sz val="8"/>
        <rFont val="Arial"/>
        <family val="2"/>
      </rPr>
      <t xml:space="preserve"> und Nebenkosten </t>
    </r>
  </si>
  <si>
    <t>Summe der Gebäudesanierungsmaßnahmen</t>
  </si>
  <si>
    <t>Verbesserung der natürlichen Belichtung und Belüftung</t>
  </si>
  <si>
    <t>Verbesserung des Schallschutzes</t>
  </si>
  <si>
    <t xml:space="preserve">Verbesserung der unmittelbaren Umgebung des Wohngebäudes </t>
  </si>
  <si>
    <t>m²</t>
  </si>
  <si>
    <t>Belastungen im Grundbuch:</t>
  </si>
  <si>
    <t xml:space="preserve">Abt. II  Nr. </t>
  </si>
  <si>
    <t>Recht:</t>
  </si>
  <si>
    <t>Abt. III Nr.</t>
  </si>
  <si>
    <t>für</t>
  </si>
  <si>
    <t xml:space="preserve">Als Anlagen sind beigefügt: </t>
  </si>
  <si>
    <t xml:space="preserve"> 6.</t>
  </si>
  <si>
    <t>G e s a m t k o s t e n   (Endsumme)</t>
  </si>
  <si>
    <t>€</t>
  </si>
  <si>
    <t xml:space="preserve">Nachweis des Grundstückswertes durch Kaufvertrag / Erbbaurechtsvertrag </t>
  </si>
  <si>
    <t>5.16</t>
  </si>
  <si>
    <t>5.17</t>
  </si>
  <si>
    <t xml:space="preserve"> Anzahl Garagen / Tiefgaragenstellplätze:</t>
  </si>
  <si>
    <t>Ergänzende Angaben zum Bauort/Grundstück</t>
  </si>
  <si>
    <t>Kaufvertrag abgeschlossen am:</t>
  </si>
  <si>
    <t>im Grundbuch von</t>
  </si>
  <si>
    <t>Flur</t>
  </si>
  <si>
    <t>Flurstücke</t>
  </si>
  <si>
    <t>im Baulastenverzeichnis sind eingetragen:</t>
  </si>
  <si>
    <t>4.1</t>
  </si>
  <si>
    <t>Modernisierungsförderung für Mietwohnungen nach den Landesrichtlinien</t>
  </si>
  <si>
    <t>und Umbaumaßnahmen</t>
  </si>
  <si>
    <t xml:space="preserve"> 3.4</t>
  </si>
  <si>
    <t xml:space="preserve">die durch die Modernisierung bedingte Mieterhöhung auf höchstens 2,00 € je m² Wohnfläche und Monat begrenzt ist und </t>
  </si>
  <si>
    <t>bis zum Ablauf von 5 Jahren nach Abschluss der Modernisierung daneben keine weiteren Mieterhöhungen zugelassen sind.</t>
  </si>
  <si>
    <t xml:space="preserve"> 6.1</t>
  </si>
  <si>
    <t xml:space="preserve"> 6.2</t>
  </si>
  <si>
    <t xml:space="preserve"> 6.3</t>
  </si>
  <si>
    <t xml:space="preserve"> 6.4</t>
  </si>
  <si>
    <t xml:space="preserve"> 6.5</t>
  </si>
  <si>
    <r>
      <t xml:space="preserve">Nebenkosten / Sonstiges </t>
    </r>
    <r>
      <rPr>
        <vertAlign val="superscript"/>
        <sz val="9"/>
        <rFont val="Arial"/>
        <family val="2"/>
      </rPr>
      <t>(2)</t>
    </r>
  </si>
  <si>
    <t>4.4</t>
  </si>
  <si>
    <t>Summe der Maßnahme "ALTERSGERECHT UMBAUEN"</t>
  </si>
  <si>
    <t>Anlagen</t>
  </si>
  <si>
    <t xml:space="preserve"> 4.1.1.</t>
  </si>
  <si>
    <t xml:space="preserve"> 4.1.2.</t>
  </si>
  <si>
    <t xml:space="preserve"> 4.1.4.</t>
  </si>
  <si>
    <t xml:space="preserve"> 4.1.5.</t>
  </si>
  <si>
    <t xml:space="preserve"> 4.1.6.</t>
  </si>
  <si>
    <t xml:space="preserve"> 4.1.7.</t>
  </si>
  <si>
    <t xml:space="preserve"> 4.1.8.</t>
  </si>
  <si>
    <t xml:space="preserve"> 4.1.9.</t>
  </si>
  <si>
    <t xml:space="preserve"> 4.1.3.</t>
  </si>
  <si>
    <t>für Mietwohnungen</t>
  </si>
  <si>
    <t>tilgungs- freie Jahre</t>
  </si>
  <si>
    <t xml:space="preserve"> 3.1</t>
  </si>
  <si>
    <t xml:space="preserve"> 3.5</t>
  </si>
  <si>
    <t xml:space="preserve"> 4.</t>
  </si>
  <si>
    <t xml:space="preserve"> 4.1</t>
  </si>
  <si>
    <t>Tilgungs- satz %</t>
  </si>
  <si>
    <t xml:space="preserve"> 6.6</t>
  </si>
  <si>
    <t>Blatt</t>
  </si>
  <si>
    <t>bei Unternehmen: geprüfte zeitnahe Bilanzen der letzten 3 Jahre nebst Prüfberichten bzw. Vermögensstatus, soweit diese</t>
  </si>
  <si>
    <t xml:space="preserve">      </t>
  </si>
  <si>
    <t>€/m²</t>
  </si>
  <si>
    <t>4.2</t>
  </si>
  <si>
    <t xml:space="preserve">Modernisierungsmaßnahmen  </t>
  </si>
  <si>
    <t>nach den Landesrichtlinien</t>
  </si>
  <si>
    <t xml:space="preserve"> 4.3.1.</t>
  </si>
  <si>
    <t xml:space="preserve"> dauerhafte Leerstände (Anzahl Wohnungen)</t>
  </si>
  <si>
    <t xml:space="preserve"> dauerhafte Leerstände (Anzahl Stellplätze / Tiefgaragenstellplätze)</t>
  </si>
  <si>
    <t xml:space="preserve">prüfbare Kostenzusammenstellung mit Zuordnung der Kosten in die Förderprogramme </t>
  </si>
  <si>
    <t>(1) Planunterlagen bitte beifügen. (2) Bitte detaillierte Maßnahmenbeschreibung u. Kostenaufstellung je Maßnahme beifügen.</t>
  </si>
  <si>
    <t xml:space="preserve">Antrag auf Modernisierungsförderung </t>
  </si>
  <si>
    <t>Eigenkapital</t>
  </si>
  <si>
    <t>Eigenleistungen</t>
  </si>
  <si>
    <t xml:space="preserve"> 4.3.1.1</t>
  </si>
  <si>
    <t xml:space="preserve"> 4.3.1.2</t>
  </si>
  <si>
    <t xml:space="preserve"> 4.3.1.3</t>
  </si>
  <si>
    <t xml:space="preserve"> 4.3.4</t>
  </si>
  <si>
    <t xml:space="preserve"> 4.3.5</t>
  </si>
  <si>
    <t>Nachweise des Eigenkapitals und der Eigenleistung</t>
  </si>
  <si>
    <t>Darlehensverträge und Restkapitalbestätigungen für die Objektfinanzierungsmittel</t>
  </si>
  <si>
    <t>Unterschrift (Antragsteller/in)</t>
  </si>
  <si>
    <t xml:space="preserve">unbeglaubigter vollständiger Grundbuchauszug nach dem neuesten Stand </t>
  </si>
  <si>
    <t>Aufstellung der Gesamtkosten bei Maßnahmen am Bestand je Gewerk</t>
  </si>
  <si>
    <t>einschließl. Architekten- und Ingenieurleistungen sowie Nebenkosten</t>
  </si>
  <si>
    <t>Nominalkapital  (€)</t>
  </si>
  <si>
    <t>Restkapital (€)</t>
  </si>
  <si>
    <t>Stück</t>
  </si>
  <si>
    <t>€/Stück</t>
  </si>
  <si>
    <t>eine Beschreibung der Modernisierungs- und Energieeinsparungsmaßnahmen sowie einer Ist-Bauzustandsbeschreibung</t>
  </si>
  <si>
    <t xml:space="preserve"> sofern Erbbaurecht;Betrag des Erbbauzinses jährlich:</t>
  </si>
  <si>
    <t>Auszug aus der Liegenschaftskarte</t>
  </si>
  <si>
    <t xml:space="preserve">der Wirtschafts- und Infrastrukturbank Hessen noch nicht vorliegen </t>
  </si>
  <si>
    <t xml:space="preserve">bei privaten Bauherren: Einkommens- und Vermögensauskunft auf dem Vordruck der Wirtschafts- und Infrastrukturbank Hessen mit </t>
  </si>
  <si>
    <t>zeitnahen Einkommensteuererklärungen und -bescheiden der letzten 3 Jahre sowie aktuelle Verdienstbescheinigungen des Arbeitgebers</t>
  </si>
  <si>
    <t>Bauherr:</t>
  </si>
  <si>
    <t xml:space="preserve">, </t>
  </si>
  <si>
    <t>Bauort:</t>
  </si>
  <si>
    <t>Verbindliche Erklärungen der Antragsteller/Darlehensnehmer:</t>
  </si>
  <si>
    <t>Die Wohnungen sind mit öffentl. /KfW Mitteln gefördert Bewilligungsbescheid Az.:</t>
  </si>
  <si>
    <r>
      <t xml:space="preserve">Bauliche Maßnahmen zur Eignung einer Wohnung für ältere Menschen oder Menschen mit Behinderungen </t>
    </r>
    <r>
      <rPr>
        <vertAlign val="superscript"/>
        <sz val="9"/>
        <rFont val="Arial"/>
        <family val="2"/>
      </rPr>
      <t>(1, 2)</t>
    </r>
  </si>
  <si>
    <t>(2) Bitte detaillierte Maßnahmenbeschreibung u. Kostenaufstellung beifügen.</t>
  </si>
  <si>
    <t>Sollzins- satz %</t>
  </si>
  <si>
    <r>
      <t>KfW-</t>
    </r>
    <r>
      <rPr>
        <b/>
        <sz val="8"/>
        <rFont val="Arial"/>
        <family val="2"/>
      </rPr>
      <t>Altersgerecht Umbauen</t>
    </r>
    <r>
      <rPr>
        <vertAlign val="superscript"/>
        <sz val="8"/>
        <rFont val="Arial"/>
        <family val="2"/>
      </rPr>
      <t xml:space="preserve"> (2)</t>
    </r>
  </si>
  <si>
    <t>4.4.1</t>
  </si>
  <si>
    <t>4.4.2</t>
  </si>
  <si>
    <t>4.4.3</t>
  </si>
  <si>
    <t>4.4.4</t>
  </si>
  <si>
    <t>4.4.5</t>
  </si>
  <si>
    <t>4.4.6</t>
  </si>
  <si>
    <t>4.4.7</t>
  </si>
  <si>
    <t>Programm Altersgerecht Umbauen (159)</t>
  </si>
  <si>
    <t>Angaben zu Maßnahmen "Altersgerecht Umbauen" inkl. Vordruck "Bestätigung zum Antrag - Kredit" (159)</t>
  </si>
  <si>
    <t>Verbesserung des Wohnungszuschnittes, zum Beispiel durch Zusammenlegung kleiner Wohnungen zu einer großen Wohnung</t>
  </si>
  <si>
    <t xml:space="preserve"> 4.1.10.</t>
  </si>
  <si>
    <t>die Kosten der Modernisierung mindestens 5.000,00 € je Wohnung betragen müssen.</t>
  </si>
  <si>
    <t>vor Modernisierung</t>
  </si>
  <si>
    <t>nach Modernisierung und für Neubauten</t>
  </si>
  <si>
    <t>Unterschrift(en) Antragsteller/Mithafter</t>
  </si>
  <si>
    <t xml:space="preserve">Darlehenslaufzeit:   </t>
  </si>
  <si>
    <t>Zusatz für Anträge auf Kredite aus öffentlichen, insbesondere ERP-Mitteln:</t>
  </si>
  <si>
    <t xml:space="preserve"> „Allgemeinen Bedingungen für die Vergabe von ERP-Mitteln“ in Verbindung mit den Punkten „Antragsberechtigte“ und</t>
  </si>
  <si>
    <t xml:space="preserve"> „Verwendungszweck“ der Programmrichtlinien für ERP-Programme) subventionserheblich im Sinne von § 264 StGB in Verbindung</t>
  </si>
  <si>
    <t xml:space="preserve">Förderbereich 2: Eingangsbereich und Wohnungszugang </t>
  </si>
  <si>
    <t>Förderbereich 6: Orientierung, Kommunikation und Unterstützung im Alltag</t>
  </si>
  <si>
    <t>4.4.8</t>
  </si>
  <si>
    <t>Jahre</t>
  </si>
  <si>
    <t>20 Jahre</t>
  </si>
  <si>
    <t xml:space="preserve">Darlehenslaufzeit: </t>
  </si>
  <si>
    <t>Darlehenslaufzeit:</t>
  </si>
  <si>
    <t xml:space="preserve"> 4.3.2.</t>
  </si>
  <si>
    <t xml:space="preserve"> 4.3.3.</t>
  </si>
  <si>
    <t xml:space="preserve">habe(n) diese zur Kenntnis genommen. </t>
  </si>
  <si>
    <t>sowie der Sofortbestätigung:</t>
  </si>
  <si>
    <t>dass ich/wir die "Datenschutzhinweise für Kunden und andere Betroffene" der WIBank zur Kenntnis genommen habe(n).</t>
  </si>
  <si>
    <t xml:space="preserve"> </t>
  </si>
  <si>
    <t>Beträge €</t>
  </si>
  <si>
    <t>Förderobjekt/Bauvorhaben wird/werden beantragt:</t>
  </si>
  <si>
    <t>7.</t>
  </si>
  <si>
    <t>Größe des (Bau-)Grundstückes</t>
  </si>
  <si>
    <t>Erbbaurecht bestellt bis Jahr:</t>
  </si>
  <si>
    <t>Höhe Erbbauzins:</t>
  </si>
  <si>
    <t>eingetragen beim Amtsgericht in</t>
  </si>
  <si>
    <t>7.1</t>
  </si>
  <si>
    <t>7.2</t>
  </si>
  <si>
    <t xml:space="preserve">die Antragstellung und Förderzusage auf der Grundlage der Richtlinie des Landes Hessen zur sozialen Mietwohnraumförderung </t>
  </si>
  <si>
    <t xml:space="preserve">die Wirtschafts- und Infrastrukturbank Hessen berechtigt ist, ein einmaliges Bearbeitungsentgelt von 1 % des bewilligten Darlehens </t>
  </si>
  <si>
    <t>2. Bei Beantragung von WIBank-Darlehen aus den Mitteln der KfW:</t>
  </si>
  <si>
    <t>Ich/Wir bestätige(n) die Richtigkeit und Vollständigkeit der in diesem Antrag gemachten Angaben. Mir/Uns ist bekannt, dass die</t>
  </si>
  <si>
    <t>Mir/Uns ist bekannt, dass die vorstehenden Angaben gemäß dem jeweiligen Programm-Merkblatt (bei ERP-Krediten gemäß den</t>
  </si>
  <si>
    <t xml:space="preserve"> mit § 2 Subventionsgesetz sind. Die „Allgemeinen Bedingungen für die Vergabe von ERP-Mitteln“ sind mir/uns bekannt. Ich/Wir </t>
  </si>
  <si>
    <t xml:space="preserve">erkläre(n) mich/uns mit diesen Bedingungen einverstanden. </t>
  </si>
  <si>
    <t xml:space="preserve">Ich/Wir versichere/versichern, kein anderes Kreditinstitut mit der Antragstellung betraut zu haben. Ich/Wir verpflichte(n) mich/uns, </t>
  </si>
  <si>
    <t xml:space="preserve">die Wirtschafts- und Infrastrukturbank Hessen über die wesentlichen Änderungen der zu diesem Antrag gemachten Angaben, </t>
  </si>
  <si>
    <t xml:space="preserve">die Bereitstellungsprovision in der programmgemäßen Höhe (vgl. Produkt-Merkblatt) sowie die bei Zusagen der KfW </t>
  </si>
  <si>
    <t xml:space="preserve">ggf. zu zahlende einmalige Zusagegebühr in der programmgemäßen Höhe (vgl. Produkt-Merkblatt) an die Wirtschafts- und </t>
  </si>
  <si>
    <t xml:space="preserve">Infrastrukturbank Hessen zur Weiterleitung an die KfW zu entrichten. Diese Bereitstellungsprovision sowie bei Zusagen der KfW </t>
  </si>
  <si>
    <t xml:space="preserve">ggf. die einmalige Zusagegebühr ist auch dann zu zahlen, wenn ich/wir den beantragten und von der KfW zugesagten Kredit </t>
  </si>
  <si>
    <t xml:space="preserve">nicht in Anspruch nehme(n), es sei denn, dass ich/wir der Wirtschafts- und Infrastrukturbank Hessen innerhalb der für die </t>
  </si>
  <si>
    <t xml:space="preserve">Berechnung der Bereitstellungsprovision maßgeblichen Frist (vgl. Produkt-Merkblatt) mitteile(n), dass ich/wir den Kredit </t>
  </si>
  <si>
    <t>nicht in Anspruch nehme(n). Über die Höhe der Bereitstellungsprovision bzw. der Zusagegebühr habe(n) ich/wir mich/uns</t>
  </si>
  <si>
    <t xml:space="preserve">anhand des Programm-Merkblattes informiert. </t>
  </si>
  <si>
    <t xml:space="preserve">für die beantragten Finanzierungsmittel grundsätzlich bankübliche Sicherheiten zu stellen sind. </t>
  </si>
  <si>
    <t xml:space="preserve">die im Antrag und den beigefügten Unterlagen enthaltenen Angaben nach bestem Wissen und Gewissen richtig gemacht und keine </t>
  </si>
  <si>
    <t xml:space="preserve">Tatsachen verschwiegen zu haben, die für die Beurteilung der Förderungswürdigkeit der Maßnahmen und die Beurteilung meiner/unserer </t>
  </si>
  <si>
    <t>Leistungsfähigkeit und Zuverlässigkeit von Bedeutung sein könnten.</t>
  </si>
  <si>
    <t>die vor Auszahlung des Darlehens eintreten, unverzüglich und unaufgefordert in Kenntnis zu setzen. Ich/Wir verpflichte(n) mich/uns,</t>
  </si>
  <si>
    <t xml:space="preserve">Mir/Uns ist bekannt, dass die gegen mich/uns gerichteten Ansprüche aus dem Darlehensvertrag mit der Wirtschafts- und </t>
  </si>
  <si>
    <t>Ort / Datum</t>
  </si>
  <si>
    <t>bei öffentlich geförderten Wohnungen, die noch der Bindung unterliegen, die Höhe der zulässigen Kostenmiete nicht auf Grundlage</t>
  </si>
  <si>
    <t>Unterschrift Antragsteller/in</t>
  </si>
  <si>
    <t>ggf. inkl. Nebenkosten</t>
  </si>
  <si>
    <t>Durchzuführende Neubau-, Modernisierungs-, Energieeinsparungs-</t>
  </si>
  <si>
    <t>Summe der Maßnahmen (Nr. 4.1 - 4.4)</t>
  </si>
  <si>
    <t>Gesamtkosten (Nr. 4.1 - 4.5)</t>
  </si>
  <si>
    <t>der Wirtschafts- und Infrastrukturbank Hessen als durchleitendes Kreditinstitut verarbeitet werden. Die Datenschutzgrundsätze der KfW</t>
  </si>
  <si>
    <t>Kreditkonditionen zum Zeitpunkt der Erteilung der Kreditzusage der KfW an die Wirtschafts- und Infrastrukturbank Hessen festgelegt werden,</t>
  </si>
  <si>
    <t xml:space="preserve">soweit für einzelne Programme nicht ausdrücklich etwas anderes gilt. </t>
  </si>
  <si>
    <t>Seite 4 von Seite 9</t>
  </si>
  <si>
    <t>Seite 3 von Seite 9</t>
  </si>
  <si>
    <t>Seite 2 von Seite 9</t>
  </si>
  <si>
    <t>Seite 1 von Seite 9</t>
  </si>
  <si>
    <t>Seite 5 von Seite 9</t>
  </si>
  <si>
    <t>Seite 6 von Seite 9</t>
  </si>
  <si>
    <t>Seite 7 von Seite 9</t>
  </si>
  <si>
    <t>Seite 8 von Seite 9</t>
  </si>
  <si>
    <t>Seite 9 von Seite 9</t>
  </si>
  <si>
    <t xml:space="preserve"> dauerhafte Leerstände (Flächenangabe / Anzahl Gewerbeeinheiten)</t>
  </si>
  <si>
    <t>ein Baubuch zu führen ist (nur bei Neubaumaßnahmen).</t>
  </si>
  <si>
    <t>dieselben Vorhaben – auch nicht über andere Kreditinstitute – beantragt werden bzw. wurden.</t>
  </si>
  <si>
    <t>dass für die Investitionsvorhaben, die aus den KfW-Programmen finanziert werden, keine weiteren Mittel aus diesen Programmen für</t>
  </si>
  <si>
    <t xml:space="preserve"> Als Anlagen sind beigefügt: </t>
  </si>
  <si>
    <r>
      <t>Verbesserung der Wohnqualität, insbesondere durch Anbau von Balkonen</t>
    </r>
    <r>
      <rPr>
        <vertAlign val="superscript"/>
        <sz val="9"/>
        <rFont val="Arial"/>
        <family val="2"/>
      </rPr>
      <t xml:space="preserve"> (1)</t>
    </r>
  </si>
  <si>
    <t>Verbesserung der energetischen Eigenschaften, sofern nicht in KfW-Energieeff. Sanieren förderfähig</t>
  </si>
  <si>
    <t xml:space="preserve"> 4.1.11.</t>
  </si>
  <si>
    <t>Ausgaben für modernisierungsbedingte Instandsetzungen</t>
  </si>
  <si>
    <t>Verbesserung der Energieversorgung, der Wasserversorgung, insbesondere zur Verbrauchsreduzierung und Messung des Trinkwasserverbrauchs</t>
  </si>
  <si>
    <r>
      <t xml:space="preserve">Verbesserung der sanitären Einrichtungen, der Entwässerung und des Feuchtigkeitsschutzes </t>
    </r>
    <r>
      <rPr>
        <vertAlign val="superscript"/>
        <sz val="9"/>
        <rFont val="Arial"/>
        <family val="2"/>
      </rPr>
      <t>(2)</t>
    </r>
  </si>
  <si>
    <t>Summe der Modernisierungskosten (Nr. 4.1.1. - 4.1.11.)</t>
  </si>
  <si>
    <t xml:space="preserve">(1) Bitte Planunterlagen beifügen. </t>
  </si>
  <si>
    <t>(2) Bitte detaillierte Maßnahmenbeschreibung u. Kostenaufstellung je Maßnahme beifügen.</t>
  </si>
  <si>
    <t xml:space="preserve">Infrastrukturbank Hessen bereits mit ihrer Entstehung an die KfW zur Sicherheit abgetreten sind. </t>
  </si>
  <si>
    <t>Ich/Wir nehme(n) zur Kenntnis, dass meine/unsere Daten im Rahmen der Beantragung einer der o. g. Sofortbestätigungen von der KfW und</t>
  </si>
  <si>
    <t>Antragsteller / in</t>
  </si>
  <si>
    <t>Bauort / Grundstück</t>
  </si>
  <si>
    <t>die Antragstellung und Zusage der Mittel ggf. auf der Grundlage der Richtlinien des Landes Hessen für die Übernahme von Bürgschaften zur</t>
  </si>
  <si>
    <t xml:space="preserve">Sicherung von Investitionen in Wohngebäuden und Gebäuden mit sozialen Einrichtungen einschließlich der Allgemeinen Vertragsbedingungen </t>
  </si>
  <si>
    <t>mit der Maßnahme nicht vor Aufnahme in das Förderprogramm durch das für das Wohnungswesen zuständige Ministerium begonnen</t>
  </si>
  <si>
    <t>werden darf.</t>
  </si>
  <si>
    <t>der förderfähigen Kosten abzuleiten ist, sondern die Regelungen der II. Berechnungsverordnung heranzuziehen sind.</t>
  </si>
  <si>
    <t xml:space="preserve"> KfW-Darlehen "Altersgerecht Umbauen" </t>
  </si>
  <si>
    <t>3. Für die Beantragung der Finanzierungsmittel gemäß 1. und 2. sowie der Bürgschaft gilt außerdem:</t>
  </si>
  <si>
    <t>die in diesem Antrag enthaltenen Angaben subventionserheblich im Sinne des § 264 Strafgesetzbuches in Verbindung mit</t>
  </si>
  <si>
    <t>§ 2 des Subventionsgesetzes und dem Hessischen Subventionsgesetz sowie nach § 263 des Strafgesetzbuches in der jeweils</t>
  </si>
  <si>
    <t>geltenden Fassung sind und falsche Angaben zu einem Strafverfahren führen können.</t>
  </si>
  <si>
    <t>subventionserhebliche Tatsachen, die sich im Laufe der Abwicklung des Vorhabens ändern, der WIBank mitzuteilen sind.</t>
  </si>
  <si>
    <t>3.1. - 3.5 Darlehen ggf. mit Bürgschaft des Landes Hessen</t>
  </si>
  <si>
    <t xml:space="preserve">Förderbereich 5: Badumbau / Maßnahmen an Sanitärräumen </t>
  </si>
  <si>
    <r>
      <rPr>
        <b/>
        <sz val="8"/>
        <rFont val="Arial"/>
        <family val="2"/>
      </rPr>
      <t>im Fall der Nichtabnahme der zugesagten Mittel die Wirtschafts- und Infrastrukturbank Hessen eine Entschädigung verlangen kann.</t>
    </r>
    <r>
      <rPr>
        <sz val="8"/>
        <rFont val="Arial"/>
        <family val="2"/>
      </rPr>
      <t xml:space="preserve"> </t>
    </r>
  </si>
  <si>
    <t xml:space="preserve">Datenschutzerklärung für Antragsteller / Mithafter im Rahmen der Sofortbestätigung Light und Sofortbestätigung Plus </t>
  </si>
  <si>
    <t>Erklärungen / Einwilligungen für die Refinanzierungszusage von Antragsteller / Mithafter:</t>
  </si>
  <si>
    <t>1. Bei Beantragung des Modernisierungsdarlehens / Finanzierungszuschusses nach den Landesrichtlinien:</t>
  </si>
  <si>
    <t>Eintragungsbewilligungen zu den Eintragungen in Abt. II und zu Herrschvermerken im Bestandsverzeichnis</t>
  </si>
  <si>
    <t>aktueller Auszug aus dem Altlastenkataster</t>
  </si>
  <si>
    <t>aktueller Auszug aus dem Baulastenverzeichnis</t>
  </si>
  <si>
    <t xml:space="preserve"> ergänzender Finanzierungszuschuss</t>
  </si>
  <si>
    <t xml:space="preserve">der KfW in der zum Zeitpunkt der Anforderung der Sofortbestätigung gültigen Version wurden mir/uns zur Verfügung gestellt und ich/wir </t>
  </si>
  <si>
    <t>Ich/Wir nehme(n) zur Kenntnis, dass meine/unsere Daten im Rahmen der Beantragung der Refinanzierungszusage von der KfW und der</t>
  </si>
  <si>
    <t xml:space="preserve">Wirtschafts- und Infrastrukturbank Hessen als durchleitendes Kreditinstitut verarbeitet werden. Die produktspezifischen Datenschutzhinweise </t>
  </si>
  <si>
    <t>zur Kenntnis genommen.</t>
  </si>
  <si>
    <t xml:space="preserve">und die produktspezifischen Datenschutzhinweise der KfW wurden mir/uns zur Verfügung gestellt und ich/wir habe(n) diese </t>
  </si>
  <si>
    <t>Effizienzhaus:</t>
  </si>
  <si>
    <t>Typ</t>
  </si>
  <si>
    <t>Fassung eingehalten werden. Bei Bedarf werden die entsprechenden Nachweise vorgelegt.</t>
  </si>
  <si>
    <t>Anlagentechnik (außer Heizung)</t>
  </si>
  <si>
    <t>Heizungsoptimierung</t>
  </si>
  <si>
    <t xml:space="preserve"> 4.3.6</t>
  </si>
  <si>
    <t>Fachplanung und Baubegleitung</t>
  </si>
  <si>
    <t xml:space="preserve"> 4.3.2.1</t>
  </si>
  <si>
    <t xml:space="preserve"> 4.3.2.2</t>
  </si>
  <si>
    <t>davon Kosten energet. Fachplanung/Baubegleitung</t>
  </si>
  <si>
    <t>davon energetische Kosten</t>
  </si>
  <si>
    <t xml:space="preserve"> KfW-Darlehen "BEG Wohngebäude Kredit - Effizienzhaus (Sanierung)" </t>
  </si>
  <si>
    <r>
      <t xml:space="preserve">KfW-Darlehen "BEG Wohngebäude Kredit - Effizienzhaus (Sanierung)" </t>
    </r>
    <r>
      <rPr>
        <vertAlign val="superscript"/>
        <sz val="8"/>
        <rFont val="Arial"/>
        <family val="2"/>
      </rPr>
      <t>(1) (2)</t>
    </r>
  </si>
  <si>
    <t>mit der Maßnahme nicht vor Refinanzierung der Darlehen bei der KfW begonnen werden darf.</t>
  </si>
  <si>
    <t xml:space="preserve">dass, sofern energetische Maßnahmen durchgeführt werden, die Anforderungen des Gebäudeenergiegesetzes (GEG) in der derzeit gültigen </t>
  </si>
  <si>
    <t>Förderbereich 1: Wege zu Gebäuden und Wohnumfeldmaßnahmen</t>
  </si>
  <si>
    <t>Förderbereich 3: Überwindung von Treppen und Stufen</t>
  </si>
  <si>
    <t>Förderbereich 4: Raumaufteilung und Schwellenabbau</t>
  </si>
  <si>
    <t xml:space="preserve">Förderbereich 7: Gemeinschaftsräume, Mehrgenerationenwohnen </t>
  </si>
  <si>
    <t>4.4.9</t>
  </si>
  <si>
    <t>Einbruchhemmende Haus-, Wohnungs- und Nebeneingangstüren</t>
  </si>
  <si>
    <t>Einbruchhemmende Garagentore und -zugänge, die mit dem Wohhaus verbunden sind</t>
  </si>
  <si>
    <t>Nachrüstsysteme für Haus-, Wohnungs- und Nebeneingangstüren</t>
  </si>
  <si>
    <t>Nachrüstsysteme für vorhandene Fenster sowie einbruchhemmende Gitter, Klapp- und Rolläden und Lichtschachtabdeckungen</t>
  </si>
  <si>
    <t>Einbruch- und Überfallmeldeanlagen</t>
  </si>
  <si>
    <t>Gefahrenwarnanlagen und Sicherheitstechnik in Smart Home Anwendungen mit Einbruchmeldefunktion</t>
  </si>
  <si>
    <t>Einzelmaßnahmen zur Barrierereduzierung</t>
  </si>
  <si>
    <t>Standard "Altersgerechtes Haus"</t>
  </si>
  <si>
    <t>Maßnahmen zum Einbruchschutz</t>
  </si>
  <si>
    <t>KfW 261 - BEG Wohngebäude Kredit (Sanierung)</t>
  </si>
  <si>
    <t>Vordruck "Bestätigung zum Kreditantrag (261)"</t>
  </si>
  <si>
    <t xml:space="preserve">ggf. Vordruck "Zusätzliche Bestätigung für Baudenkmale oder sonstige besonders erhaltenswerte Bausubstanz (261)" </t>
  </si>
  <si>
    <t xml:space="preserve"> 3.11</t>
  </si>
  <si>
    <t>den Kategorien für „Wohngebäude“ – Effizienzhaus geführt)</t>
  </si>
  <si>
    <t xml:space="preserve">(wird in der Expertenliste unter www.energie-effizienz-experten.de in </t>
  </si>
  <si>
    <t>Energieeffizienz-Experte</t>
  </si>
  <si>
    <t>Stempel und Unterschrift</t>
  </si>
  <si>
    <t>Ort, Datum</t>
  </si>
  <si>
    <t>Effizienzhaus-Stufe</t>
  </si>
  <si>
    <t>Erklärung des Antragstellers und des Energieberaters:</t>
  </si>
  <si>
    <t>Der Zuschuss "Klimabonus" beläuft sich somit auf:</t>
  </si>
  <si>
    <t>gewährt.</t>
  </si>
  <si>
    <t xml:space="preserve">geplanter Effizienzhausstandard: </t>
  </si>
  <si>
    <t>&lt;&lt;&lt;  auswählen</t>
  </si>
  <si>
    <t>Förderbeträge Klima Neubau</t>
  </si>
  <si>
    <t xml:space="preserve">"Klimabonus in der sozialen Wohnraumförderung" </t>
  </si>
  <si>
    <t xml:space="preserve">Berechnung des Zuschussbetrages aus dem Sonderprogramm </t>
  </si>
  <si>
    <t>Anlage Klimabonus:</t>
  </si>
  <si>
    <t>Objektort und -straße:</t>
  </si>
  <si>
    <t>85 EE</t>
  </si>
  <si>
    <t>70 EE</t>
  </si>
  <si>
    <t>55 EE</t>
  </si>
  <si>
    <t>40 EE</t>
  </si>
  <si>
    <t xml:space="preserve">Wohnfläche nach Modernisierung gemäß Ziffer 5.2: </t>
  </si>
  <si>
    <t xml:space="preserve">Es ist geplant, eine Modernisierung zu einem Wohnhaus in der  </t>
  </si>
  <si>
    <t>entsprechend der Bundesförderung für effiziente Gebäude (BEG) durchzuführen.</t>
  </si>
  <si>
    <t>vom 19.07.2022 (StAnz. 32/2022, S913 ff) erfolgt.</t>
  </si>
  <si>
    <r>
      <t>vom 09.09.2020 (StAnz. 40/2020 S. 987 ff.)</t>
    </r>
    <r>
      <rPr>
        <sz val="8"/>
        <color indexed="10"/>
        <rFont val="Arial"/>
        <family val="2"/>
      </rPr>
      <t xml:space="preserve"> </t>
    </r>
    <r>
      <rPr>
        <sz val="8"/>
        <rFont val="Arial"/>
        <family val="2"/>
      </rPr>
      <t>und des Sonderprogramms "Klimabonus in der sozialen Wohnraumförderung" des Landes Hessen</t>
    </r>
  </si>
  <si>
    <t xml:space="preserve">und jeweils 0,5 % des bewilligten Finanzierungszuschusses sowie des bewilligten Klimabonusses zu erheben. </t>
  </si>
  <si>
    <t>Für den geplanten Effizienzhausstandard wird pro m² Wohnfläche ein Klimabonus von EUR</t>
  </si>
  <si>
    <t>30 Jahre</t>
  </si>
  <si>
    <t xml:space="preserve">Maßnahmen an der Gebäudehülle: </t>
  </si>
  <si>
    <t xml:space="preserve">Außenwänden, Dachflächen, Decken+Wände gegen unbeheizte Räume+Bodenflächen) </t>
  </si>
  <si>
    <t>Fenster, Fenstertüren, Dachflächenfenster, Glasdächer, Außentüren, Vorhangfassaden, Tore</t>
  </si>
  <si>
    <t xml:space="preserve">sommerlicher Wärmeschutz </t>
  </si>
  <si>
    <t>Einbau/Austausch/Optimierung raumluft- u. klimatechn. Anlagen inkl. Wärme-/Kälterückgewinnung</t>
  </si>
  <si>
    <t>Erstinstallation/Erneuerung Lüftungsanlagen</t>
  </si>
  <si>
    <t xml:space="preserve"> 4.3.2.3</t>
  </si>
  <si>
    <t>Inbetriebnahme/Einregulierung/Einweisung Anlagenbetreibende</t>
  </si>
  <si>
    <t xml:space="preserve"> 4.3.2.4</t>
  </si>
  <si>
    <t>Kosten für Anlagen zur Wärmeerzeugung (Heizungstechnik)</t>
  </si>
  <si>
    <t>Anlagen zur Stromerzeugung</t>
  </si>
  <si>
    <t xml:space="preserve"> 4.3.7</t>
  </si>
  <si>
    <t>Einbau digitales System zur energet. Betriebs- u. Verbrauchsoptimierung / Verbesserung der Netzdienlichkeit techn. Anlagen</t>
  </si>
  <si>
    <t>HINWEIS:</t>
  </si>
  <si>
    <t xml:space="preserve">Die Beantragung ist nur möglich, sofern Ihnen bereits eine entsprechende Mittelzuteilung im </t>
  </si>
  <si>
    <t>Sonderprogramm "Klimabonus in der sozialen Wohnraumförderung" vom Land Hessen vorliegt.</t>
  </si>
  <si>
    <t xml:space="preserve"> Modernisierungsförderung für Mietwohnungen nach den Landesrichtlinien
 mit Zinszuschuss des Landes Hessen</t>
  </si>
  <si>
    <r>
      <t xml:space="preserve"> Zuschuss aus dem Sonderprogramm "Klimabonus"  </t>
    </r>
    <r>
      <rPr>
        <sz val="7"/>
        <rFont val="Arial"/>
        <family val="2"/>
      </rPr>
      <t xml:space="preserve"> (s. Reiter "Anlage Klimabonus")</t>
    </r>
  </si>
  <si>
    <t xml:space="preserve"> KfW-Darlehen "KFN Klimafreundlicher Neubau Wohngebäude"  </t>
  </si>
  <si>
    <r>
      <t>KfW-Darlehen "KFN Klimafreundicher Neubau Wohngebäude"</t>
    </r>
    <r>
      <rPr>
        <b/>
        <sz val="8"/>
        <rFont val="Arial"/>
        <family val="2"/>
      </rPr>
      <t xml:space="preserve">  </t>
    </r>
    <r>
      <rPr>
        <vertAlign val="superscript"/>
        <sz val="8"/>
        <rFont val="Arial"/>
        <family val="2"/>
      </rPr>
      <t>(1) (2)</t>
    </r>
  </si>
  <si>
    <t>davon Kosten Zertifizierung</t>
  </si>
  <si>
    <r>
      <t xml:space="preserve">KfW 298 - KFN Klimafreundlicher Neubau Wohngebäude </t>
    </r>
    <r>
      <rPr>
        <b/>
        <vertAlign val="subscript"/>
        <sz val="15"/>
        <rFont val="Arial"/>
        <family val="2"/>
      </rPr>
      <t>(nur im Bestand)</t>
    </r>
  </si>
  <si>
    <t xml:space="preserve">Vordruck "Bestätigung zum Kreditantrag (298)" </t>
  </si>
  <si>
    <t xml:space="preserve">dass, sofern Maßnahmen in den Programmen "BEG Wohngebäude Kredit - Effizienzhaus (261)", "KFN Klimafreundlicher Neubau Wohngebäude (298)" </t>
  </si>
  <si>
    <t xml:space="preserve">und/oder "Altersgerecht Umbauen (159)" durchgeführt werden, die entsprechenden Programmanforderungen in der derzeit gültigen Fassung </t>
  </si>
  <si>
    <t>eingehalten werden. Bei Bedarf werden die entsprechenden Nachweise vorgelegt.</t>
  </si>
  <si>
    <t>Sofern für das beantragte Förderprodukt eine "Datenliste Subventionserhebliche Tatsachen" vorhanden ist:</t>
  </si>
  <si>
    <t xml:space="preserve">Ich/Wir bestätige(n), dass mir/uns die "Datenliste Subventionserhebliche Tatsachen" für das von mir/uns beantragte Produkt/die von mir/uns </t>
  </si>
  <si>
    <t>beantragten Produkte von der Wirtschafts- und Infrastrukturbank Hessen übergeben wurde. Mir/uns ist bekannt, dass die vorstehenden</t>
  </si>
  <si>
    <t>Angaben der "Datenliste Subventionserhebliche Tatsachen" für das von mir/uns beantragte Produkt/die von mir/uns beantragten Produkte</t>
  </si>
  <si>
    <t>subventionserheblich im Sinne von § 264 StGB in Verbindung mit § 2 Subventionsgesetz sind.</t>
  </si>
  <si>
    <t>Gemäß Programmbedingungen der KfW soll folgende Effizienzhaus-Stufe</t>
  </si>
  <si>
    <t>erstellt werden (s. Merkblatt sowie dessen Anlage zum Programm 261 und</t>
  </si>
  <si>
    <t>Liste der förderfähigen Kosten):</t>
  </si>
  <si>
    <t xml:space="preserve">Energieausweis z.B. Energiebedarfsausweis, Energieverbrauchsausweis, Wärmeschutznachweis </t>
  </si>
  <si>
    <t>(Bürgschaftsrichtlinien) erfolgt.</t>
  </si>
  <si>
    <t>EH 40</t>
  </si>
  <si>
    <t>EH 40 EE</t>
  </si>
  <si>
    <t>EH 40 WPB</t>
  </si>
  <si>
    <t>EH 40 EE WPB</t>
  </si>
  <si>
    <t>EH 40 SerSan</t>
  </si>
  <si>
    <t>EH 40 EE SerSan</t>
  </si>
  <si>
    <t>EH 40WPB SerSan</t>
  </si>
  <si>
    <t>EH 40 EE WPB SerSan</t>
  </si>
  <si>
    <t>EH 55</t>
  </si>
  <si>
    <t>EH 55 EE</t>
  </si>
  <si>
    <t>EH 55 WPB</t>
  </si>
  <si>
    <t>EH 55 EE WPB</t>
  </si>
  <si>
    <t>EH 55 SerSan</t>
  </si>
  <si>
    <t>EH 55 EE SerSan</t>
  </si>
  <si>
    <t>EH 55 WPB SerSan</t>
  </si>
  <si>
    <t>EH 55 EE WPB SerSan</t>
  </si>
  <si>
    <t>EH 70</t>
  </si>
  <si>
    <t>EH 70 EE</t>
  </si>
  <si>
    <t>EH 70 EE WPB</t>
  </si>
  <si>
    <t>EH 85</t>
  </si>
  <si>
    <t>EH 85 EE</t>
  </si>
  <si>
    <t>EH Denkmal</t>
  </si>
  <si>
    <t>EH Denkmal EE</t>
  </si>
  <si>
    <t>EH 40 NH</t>
  </si>
  <si>
    <t>EH 40 NH WPB</t>
  </si>
  <si>
    <t>EH 40 NH SerSan</t>
  </si>
  <si>
    <t>EH 40 NH WPB SerSan</t>
  </si>
  <si>
    <t>EH 55 NH</t>
  </si>
  <si>
    <t>EH 55 NH WPB</t>
  </si>
  <si>
    <t>EH 55 NH SerSan</t>
  </si>
  <si>
    <t>EH 55 NH WPB SerSan</t>
  </si>
  <si>
    <t>EH 70 NH</t>
  </si>
  <si>
    <t>EH 85 NH</t>
  </si>
  <si>
    <t>EH Denkmal NH</t>
  </si>
  <si>
    <t>KFWG</t>
  </si>
  <si>
    <t>KFWG-Q</t>
  </si>
  <si>
    <t>Antragsvordruck 2022: Stand 01.04.2026</t>
  </si>
  <si>
    <t>Betreuungsunternehmen/Beauftragter</t>
  </si>
  <si>
    <t>Bauschein bzw. Baugenehmigung und genehmigte Pläne (sofern die Maßnahmen baugenehmigungspflichtig sind)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</si>
</sst>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.00\ _D_M_-;\-* #,##0.00\ _D_M_-;_-* &quot;-&quot;??\ _D_M_-;_-@_-"/>
    <numFmt numFmtId="165" formatCode="#,##0.00\ \ \ "/>
    <numFmt numFmtId="166" formatCode="#,##0.00\ &quot;€&quot;"/>
    <numFmt numFmtId="167" formatCode="0.0000"/>
    <numFmt numFmtId="168" formatCode="#,##0.00\ &quot;€&quot;&quot;)&quot;"/>
    <numFmt numFmtId="169" formatCode="#,##0.00\ \ "/>
    <numFmt numFmtId="170" formatCode="#,##0.00\ &quot;m²&quot;"/>
  </numFmts>
  <fonts count="51" x14ac:knownFonts="1">
    <font>
      <sz val="10"/>
      <name val="Arial"/>
    </font>
    <font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vertAlign val="superscript"/>
      <sz val="8"/>
      <name val="Arial"/>
      <family val="2"/>
    </font>
    <font>
      <b/>
      <sz val="8"/>
      <color indexed="8"/>
      <name val="Arial"/>
      <family val="2"/>
    </font>
    <font>
      <vertAlign val="superscript"/>
      <sz val="6"/>
      <name val="Arial"/>
      <family val="2"/>
    </font>
    <font>
      <sz val="6"/>
      <name val="Arial"/>
      <family val="2"/>
    </font>
    <font>
      <b/>
      <sz val="8"/>
      <color indexed="10"/>
      <name val="Arial"/>
      <family val="2"/>
    </font>
    <font>
      <sz val="8"/>
      <name val="Times New Roman"/>
      <family val="1"/>
    </font>
    <font>
      <strike/>
      <sz val="8"/>
      <name val="Cambria"/>
      <family val="1"/>
    </font>
    <font>
      <b/>
      <sz val="14"/>
      <name val="Arial"/>
      <family val="2"/>
    </font>
    <font>
      <vertAlign val="superscript"/>
      <sz val="9"/>
      <name val="Arial"/>
      <family val="2"/>
    </font>
    <font>
      <b/>
      <sz val="16"/>
      <name val="Arial"/>
      <family val="2"/>
    </font>
    <font>
      <sz val="14"/>
      <name val="Arial"/>
      <family val="2"/>
    </font>
    <font>
      <b/>
      <vertAlign val="subscript"/>
      <sz val="9"/>
      <name val="Arial"/>
      <family val="2"/>
    </font>
    <font>
      <sz val="7"/>
      <name val="Arial"/>
      <family val="2"/>
    </font>
    <font>
      <strike/>
      <sz val="8"/>
      <name val="Arial"/>
      <family val="2"/>
    </font>
    <font>
      <b/>
      <strike/>
      <sz val="9"/>
      <name val="Arial"/>
      <family val="2"/>
    </font>
    <font>
      <strike/>
      <sz val="9"/>
      <name val="Arial"/>
      <family val="2"/>
    </font>
    <font>
      <sz val="8"/>
      <color indexed="10"/>
      <name val="Arial"/>
      <family val="2"/>
    </font>
    <font>
      <b/>
      <sz val="15"/>
      <name val="Arial"/>
      <family val="2"/>
    </font>
    <font>
      <sz val="15"/>
      <name val="Arial"/>
      <family val="2"/>
    </font>
    <font>
      <b/>
      <vertAlign val="subscript"/>
      <sz val="15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8"/>
      <color theme="1"/>
      <name val="Arial"/>
      <family val="2"/>
    </font>
    <font>
      <sz val="9"/>
      <color theme="1"/>
      <name val="Arial"/>
      <family val="2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b/>
      <sz val="8"/>
      <color theme="1"/>
      <name val="Arial"/>
      <family val="2"/>
    </font>
    <font>
      <b/>
      <sz val="8"/>
      <color rgb="FF4D4D4D"/>
      <name val="Arial"/>
      <family val="2"/>
    </font>
    <font>
      <b/>
      <sz val="9"/>
      <color theme="1"/>
      <name val="Arial"/>
      <family val="2"/>
    </font>
    <font>
      <sz val="8"/>
      <color rgb="FF000000"/>
      <name val="Tahoma"/>
      <family val="2"/>
    </font>
    <font>
      <sz val="8"/>
      <color rgb="FF000000"/>
      <name val="Segoe UI"/>
      <family val="2"/>
    </font>
    <font>
      <u/>
      <sz val="8"/>
      <name val="Arial"/>
      <family val="2"/>
    </font>
    <font>
      <sz val="13"/>
      <name val="Arial"/>
      <family val="2"/>
    </font>
    <font>
      <sz val="11"/>
      <name val="Arial"/>
      <family val="2"/>
    </font>
    <font>
      <b/>
      <u/>
      <sz val="10"/>
      <name val="Arial"/>
      <family val="2"/>
    </font>
    <font>
      <sz val="10"/>
      <color rgb="FFFF0000"/>
      <name val="Arial"/>
      <family val="2"/>
    </font>
    <font>
      <b/>
      <sz val="12"/>
      <name val="Arial"/>
      <family val="2"/>
    </font>
    <font>
      <sz val="9"/>
      <color rgb="FFFF0000"/>
      <name val="Arial"/>
      <family val="2"/>
    </font>
    <font>
      <sz val="22"/>
      <color rgb="FFFF0000"/>
      <name val="Arial"/>
      <family val="2"/>
    </font>
    <font>
      <b/>
      <i/>
      <u/>
      <sz val="10"/>
      <color rgb="FFFF0000"/>
      <name val="Arial"/>
      <family val="2"/>
    </font>
    <font>
      <b/>
      <i/>
      <sz val="10"/>
      <color rgb="FFFF0000"/>
      <name val="Arial"/>
      <family val="2"/>
    </font>
    <font>
      <i/>
      <sz val="7"/>
      <name val="Arial"/>
      <family val="2"/>
    </font>
    <font>
      <sz val="10"/>
      <color rgb="FF000000"/>
      <name val="Arial"/>
      <family val="2"/>
    </font>
  </fonts>
  <fills count="2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lightGray">
        <fgColor indexed="9"/>
        <bgColor indexed="9"/>
      </patternFill>
    </fill>
    <fill>
      <patternFill patternType="solid">
        <fgColor indexed="43"/>
        <bgColor indexed="64"/>
      </patternFill>
    </fill>
    <fill>
      <patternFill patternType="lightGray">
        <fgColor indexed="22"/>
        <bgColor indexed="43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22"/>
      </patternFill>
    </fill>
    <fill>
      <patternFill patternType="lightGray">
        <fgColor indexed="22"/>
        <bgColor indexed="9"/>
      </patternFill>
    </fill>
    <fill>
      <patternFill patternType="lightGray">
        <fgColor indexed="22"/>
      </patternFill>
    </fill>
    <fill>
      <patternFill patternType="solid">
        <fgColor theme="0"/>
        <bgColor indexed="64"/>
      </patternFill>
    </fill>
    <fill>
      <patternFill patternType="lightGray">
        <fgColor indexed="9"/>
        <bgColor theme="0"/>
      </patternFill>
    </fill>
    <fill>
      <patternFill patternType="solid">
        <fgColor theme="0"/>
        <bgColor indexed="22"/>
      </patternFill>
    </fill>
    <fill>
      <patternFill patternType="lightGray">
        <fgColor theme="0"/>
        <bgColor indexed="9"/>
      </patternFill>
    </fill>
    <fill>
      <patternFill patternType="lightGray">
        <fgColor theme="0"/>
        <bgColor theme="0"/>
      </patternFill>
    </fill>
    <fill>
      <patternFill patternType="solid">
        <fgColor theme="0"/>
        <bgColor indexed="9"/>
      </patternFill>
    </fill>
    <fill>
      <patternFill patternType="solid">
        <fgColor indexed="9"/>
        <bgColor theme="0"/>
      </patternFill>
    </fill>
    <fill>
      <patternFill patternType="lightGray">
        <fgColor indexed="22"/>
        <bgColor theme="0"/>
      </patternFill>
    </fill>
    <fill>
      <patternFill patternType="lightGray">
        <fgColor theme="0"/>
      </patternFill>
    </fill>
    <fill>
      <patternFill patternType="solid">
        <fgColor indexed="65"/>
        <bgColor theme="0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rgb="FFC0C0C0"/>
      </patternFill>
    </fill>
  </fills>
  <borders count="36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ashDot">
        <color indexed="64"/>
      </bottom>
      <diagonal/>
    </border>
    <border>
      <left/>
      <right/>
      <top style="thin">
        <color indexed="64"/>
      </top>
      <bottom style="dashDot">
        <color indexed="64"/>
      </bottom>
      <diagonal/>
    </border>
    <border>
      <left/>
      <right style="thin">
        <color indexed="64"/>
      </right>
      <top style="thin">
        <color indexed="64"/>
      </top>
      <bottom style="dashDot">
        <color indexed="64"/>
      </bottom>
      <diagonal/>
    </border>
    <border diagonalUp="1"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dashDot">
        <color indexed="64"/>
      </top>
      <bottom/>
      <diagonal/>
    </border>
    <border>
      <left/>
      <right/>
      <top style="dashDot">
        <color indexed="64"/>
      </top>
      <bottom/>
      <diagonal/>
    </border>
    <border>
      <left/>
      <right style="thin">
        <color indexed="64"/>
      </right>
      <top style="dashDot">
        <color indexed="64"/>
      </top>
      <bottom/>
      <diagonal/>
    </border>
    <border diagonalUp="1"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Up="1" diagonalDown="1">
      <left/>
      <right/>
      <top style="thin">
        <color indexed="64"/>
      </top>
      <bottom/>
      <diagonal style="thin">
        <color indexed="64"/>
      </diagonal>
    </border>
    <border diagonalUp="1"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Up="1" diagonalDown="1">
      <left style="thin">
        <color indexed="64"/>
      </left>
      <right/>
      <top/>
      <bottom/>
      <diagonal style="thin">
        <color indexed="64"/>
      </diagonal>
    </border>
    <border diagonalUp="1" diagonalDown="1">
      <left/>
      <right/>
      <top/>
      <bottom/>
      <diagonal style="thin">
        <color indexed="64"/>
      </diagonal>
    </border>
    <border diagonalUp="1" diagonalDown="1">
      <left/>
      <right style="thin">
        <color indexed="64"/>
      </right>
      <top/>
      <bottom/>
      <diagonal style="thin">
        <color indexed="64"/>
      </diagonal>
    </border>
    <border diagonalUp="1"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 diagonalDown="1">
      <left/>
      <right/>
      <top/>
      <bottom style="thin">
        <color indexed="64"/>
      </bottom>
      <diagonal style="thin">
        <color indexed="64"/>
      </diagonal>
    </border>
    <border diagonalUp="1"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164" fontId="1" fillId="0" borderId="0" applyFont="0" applyFill="0" applyBorder="0" applyAlignment="0" applyProtection="0"/>
    <xf numFmtId="0" fontId="28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1" fillId="0" borderId="0"/>
  </cellStyleXfs>
  <cellXfs count="629">
    <xf numFmtId="0" fontId="0" fillId="0" borderId="0" xfId="0"/>
    <xf numFmtId="0" fontId="3" fillId="2" borderId="1" xfId="0" applyFont="1" applyFill="1" applyBorder="1" applyProtection="1">
      <protection hidden="1"/>
    </xf>
    <xf numFmtId="0" fontId="3" fillId="2" borderId="0" xfId="0" applyFont="1" applyFill="1" applyBorder="1" applyProtection="1">
      <protection hidden="1"/>
    </xf>
    <xf numFmtId="0" fontId="4" fillId="2" borderId="1" xfId="0" applyFont="1" applyFill="1" applyBorder="1" applyProtection="1">
      <protection hidden="1"/>
    </xf>
    <xf numFmtId="0" fontId="4" fillId="3" borderId="0" xfId="0" applyFont="1" applyFill="1" applyBorder="1" applyAlignment="1" applyProtection="1">
      <alignment horizontal="center" vertical="center"/>
      <protection hidden="1"/>
    </xf>
    <xf numFmtId="0" fontId="7" fillId="2" borderId="0" xfId="0" applyFont="1" applyFill="1" applyBorder="1" applyProtection="1">
      <protection hidden="1"/>
    </xf>
    <xf numFmtId="0" fontId="4" fillId="2" borderId="0" xfId="0" applyFont="1" applyFill="1" applyBorder="1" applyProtection="1">
      <protection hidden="1"/>
    </xf>
    <xf numFmtId="4" fontId="3" fillId="2" borderId="0" xfId="0" applyNumberFormat="1" applyFont="1" applyFill="1" applyBorder="1" applyProtection="1">
      <protection hidden="1"/>
    </xf>
    <xf numFmtId="0" fontId="2" fillId="2" borderId="0" xfId="0" applyFont="1" applyFill="1" applyBorder="1" applyProtection="1">
      <protection hidden="1"/>
    </xf>
    <xf numFmtId="0" fontId="6" fillId="2" borderId="0" xfId="0" applyFont="1" applyFill="1" applyBorder="1" applyProtection="1">
      <protection hidden="1"/>
    </xf>
    <xf numFmtId="0" fontId="3" fillId="2" borderId="2" xfId="0" applyFont="1" applyFill="1" applyBorder="1" applyProtection="1">
      <protection hidden="1"/>
    </xf>
    <xf numFmtId="0" fontId="6" fillId="0" borderId="0" xfId="0" applyFont="1"/>
    <xf numFmtId="0" fontId="3" fillId="4" borderId="0" xfId="0" applyFont="1" applyFill="1" applyBorder="1" applyProtection="1">
      <protection hidden="1"/>
    </xf>
    <xf numFmtId="0" fontId="6" fillId="0" borderId="0" xfId="0" applyFont="1" applyBorder="1" applyProtection="1">
      <protection hidden="1"/>
    </xf>
    <xf numFmtId="0" fontId="6" fillId="0" borderId="0" xfId="0" applyFont="1" applyBorder="1"/>
    <xf numFmtId="0" fontId="3" fillId="4" borderId="2" xfId="0" applyFont="1" applyFill="1" applyBorder="1" applyAlignment="1" applyProtection="1">
      <alignment horizontal="center" vertical="center" wrapText="1"/>
      <protection hidden="1"/>
    </xf>
    <xf numFmtId="4" fontId="4" fillId="5" borderId="2" xfId="0" applyNumberFormat="1" applyFont="1" applyFill="1" applyBorder="1" applyAlignment="1" applyProtection="1">
      <alignment horizontal="center" vertical="center"/>
      <protection hidden="1"/>
    </xf>
    <xf numFmtId="4" fontId="4" fillId="4" borderId="0" xfId="0" applyNumberFormat="1" applyFont="1" applyFill="1" applyBorder="1" applyAlignment="1" applyProtection="1">
      <alignment horizontal="center" vertical="center"/>
      <protection hidden="1"/>
    </xf>
    <xf numFmtId="0" fontId="4" fillId="6" borderId="0" xfId="0" applyFont="1" applyFill="1" applyBorder="1" applyAlignment="1" applyProtection="1">
      <alignment horizontal="center"/>
      <protection hidden="1"/>
    </xf>
    <xf numFmtId="0" fontId="6" fillId="0" borderId="0" xfId="0" applyFont="1" applyProtection="1">
      <protection hidden="1"/>
    </xf>
    <xf numFmtId="0" fontId="3" fillId="2" borderId="0" xfId="0" applyFont="1" applyFill="1" applyBorder="1" applyAlignment="1" applyProtection="1">
      <alignment horizontal="left"/>
      <protection hidden="1"/>
    </xf>
    <xf numFmtId="0" fontId="3" fillId="3" borderId="0" xfId="0" applyFont="1" applyFill="1" applyBorder="1" applyProtection="1">
      <protection hidden="1"/>
    </xf>
    <xf numFmtId="0" fontId="3" fillId="3" borderId="0" xfId="0" applyFont="1" applyFill="1" applyBorder="1" applyAlignment="1" applyProtection="1">
      <alignment horizontal="center" vertical="center"/>
      <protection hidden="1"/>
    </xf>
    <xf numFmtId="0" fontId="3" fillId="2" borderId="0" xfId="0" applyFont="1" applyFill="1" applyBorder="1" applyAlignment="1" applyProtection="1">
      <alignment horizontal="left" wrapText="1"/>
      <protection hidden="1"/>
    </xf>
    <xf numFmtId="0" fontId="0" fillId="10" borderId="0" xfId="0" applyFill="1"/>
    <xf numFmtId="0" fontId="2" fillId="10" borderId="0" xfId="0" applyFont="1" applyFill="1" applyBorder="1"/>
    <xf numFmtId="0" fontId="7" fillId="10" borderId="0" xfId="7" applyFont="1" applyFill="1" applyBorder="1" applyProtection="1">
      <protection hidden="1"/>
    </xf>
    <xf numFmtId="0" fontId="4" fillId="10" borderId="0" xfId="7" applyFont="1" applyFill="1" applyBorder="1" applyProtection="1">
      <protection hidden="1"/>
    </xf>
    <xf numFmtId="0" fontId="3" fillId="10" borderId="0" xfId="7" applyFont="1" applyFill="1" applyBorder="1" applyProtection="1">
      <protection hidden="1"/>
    </xf>
    <xf numFmtId="49" fontId="5" fillId="10" borderId="0" xfId="5" applyNumberFormat="1" applyFont="1" applyFill="1" applyBorder="1" applyAlignment="1" applyProtection="1">
      <alignment vertical="center"/>
      <protection hidden="1"/>
    </xf>
    <xf numFmtId="0" fontId="0" fillId="10" borderId="3" xfId="0" applyFill="1" applyBorder="1"/>
    <xf numFmtId="0" fontId="13" fillId="10" borderId="0" xfId="0" applyFont="1" applyFill="1" applyBorder="1" applyProtection="1">
      <protection hidden="1"/>
    </xf>
    <xf numFmtId="0" fontId="14" fillId="10" borderId="0" xfId="0" applyFont="1" applyFill="1" applyBorder="1" applyProtection="1">
      <protection hidden="1"/>
    </xf>
    <xf numFmtId="0" fontId="3" fillId="10" borderId="3" xfId="0" applyFont="1" applyFill="1" applyBorder="1" applyProtection="1">
      <protection hidden="1"/>
    </xf>
    <xf numFmtId="0" fontId="13" fillId="10" borderId="3" xfId="0" applyFont="1" applyFill="1" applyBorder="1" applyProtection="1">
      <protection hidden="1"/>
    </xf>
    <xf numFmtId="0" fontId="3" fillId="10" borderId="0" xfId="0" applyFont="1" applyFill="1" applyBorder="1" applyAlignment="1" applyProtection="1">
      <alignment horizontal="center"/>
      <protection hidden="1"/>
    </xf>
    <xf numFmtId="49" fontId="3" fillId="10" borderId="0" xfId="0" applyNumberFormat="1" applyFont="1" applyFill="1" applyBorder="1" applyAlignment="1" applyProtection="1">
      <alignment vertical="center"/>
      <protection hidden="1"/>
    </xf>
    <xf numFmtId="0" fontId="7" fillId="10" borderId="0" xfId="0" applyFont="1" applyFill="1" applyBorder="1" applyAlignment="1" applyProtection="1">
      <alignment vertical="center"/>
      <protection hidden="1"/>
    </xf>
    <xf numFmtId="0" fontId="7" fillId="10" borderId="0" xfId="0" applyFont="1" applyFill="1" applyBorder="1" applyProtection="1">
      <protection hidden="1"/>
    </xf>
    <xf numFmtId="0" fontId="4" fillId="10" borderId="0" xfId="0" applyFont="1" applyFill="1" applyBorder="1" applyProtection="1">
      <protection hidden="1"/>
    </xf>
    <xf numFmtId="0" fontId="2" fillId="10" borderId="0" xfId="7" applyFont="1" applyFill="1" applyBorder="1" applyProtection="1">
      <protection hidden="1"/>
    </xf>
    <xf numFmtId="0" fontId="2" fillId="10" borderId="0" xfId="0" applyFont="1" applyFill="1" applyBorder="1" applyProtection="1">
      <protection hidden="1"/>
    </xf>
    <xf numFmtId="0" fontId="2" fillId="2" borderId="0" xfId="0" applyFont="1" applyFill="1" applyBorder="1" applyAlignment="1" applyProtection="1">
      <alignment vertical="center"/>
      <protection hidden="1"/>
    </xf>
    <xf numFmtId="0" fontId="2" fillId="2" borderId="0" xfId="0" applyFont="1" applyFill="1" applyBorder="1" applyAlignment="1" applyProtection="1">
      <alignment horizontal="left" vertical="center" wrapText="1"/>
      <protection hidden="1"/>
    </xf>
    <xf numFmtId="0" fontId="2" fillId="2" borderId="4" xfId="0" applyFont="1" applyFill="1" applyBorder="1" applyAlignment="1" applyProtection="1">
      <alignment horizontal="center" vertical="center"/>
      <protection hidden="1"/>
    </xf>
    <xf numFmtId="0" fontId="2" fillId="2" borderId="4" xfId="0" applyFont="1" applyFill="1" applyBorder="1" applyAlignment="1" applyProtection="1">
      <alignment horizontal="center" vertical="center" wrapText="1"/>
      <protection hidden="1"/>
    </xf>
    <xf numFmtId="0" fontId="3" fillId="10" borderId="0" xfId="0" applyFont="1" applyFill="1" applyBorder="1" applyProtection="1">
      <protection hidden="1"/>
    </xf>
    <xf numFmtId="0" fontId="7" fillId="10" borderId="0" xfId="0" applyFont="1" applyFill="1" applyBorder="1" applyAlignment="1" applyProtection="1">
      <alignment horizontal="left"/>
      <protection hidden="1"/>
    </xf>
    <xf numFmtId="49" fontId="2" fillId="2" borderId="0" xfId="0" applyNumberFormat="1" applyFont="1" applyFill="1" applyBorder="1" applyAlignment="1" applyProtection="1">
      <alignment horizontal="left" vertical="center"/>
      <protection hidden="1"/>
    </xf>
    <xf numFmtId="0" fontId="2" fillId="2" borderId="0" xfId="0" applyFont="1" applyFill="1" applyBorder="1" applyAlignment="1" applyProtection="1">
      <alignment horizontal="left" vertical="center"/>
      <protection hidden="1"/>
    </xf>
    <xf numFmtId="0" fontId="2" fillId="2" borderId="0" xfId="0" applyFont="1" applyFill="1" applyBorder="1" applyAlignment="1" applyProtection="1">
      <alignment horizontal="left" vertical="top"/>
      <protection hidden="1"/>
    </xf>
    <xf numFmtId="49" fontId="3" fillId="2" borderId="0" xfId="0" applyNumberFormat="1" applyFont="1" applyFill="1" applyBorder="1" applyAlignment="1" applyProtection="1">
      <alignment horizontal="left"/>
      <protection hidden="1"/>
    </xf>
    <xf numFmtId="0" fontId="28" fillId="2" borderId="0" xfId="2" applyFill="1" applyProtection="1">
      <protection hidden="1"/>
    </xf>
    <xf numFmtId="0" fontId="28" fillId="2" borderId="0" xfId="2" applyFill="1" applyAlignment="1" applyProtection="1">
      <alignment horizontal="right"/>
      <protection hidden="1"/>
    </xf>
    <xf numFmtId="0" fontId="28" fillId="2" borderId="0" xfId="2" applyFill="1" applyBorder="1" applyProtection="1">
      <protection hidden="1"/>
    </xf>
    <xf numFmtId="0" fontId="28" fillId="2" borderId="3" xfId="2" applyFill="1" applyBorder="1" applyProtection="1">
      <protection hidden="1"/>
    </xf>
    <xf numFmtId="0" fontId="28" fillId="0" borderId="0" xfId="2"/>
    <xf numFmtId="0" fontId="28" fillId="0" borderId="0" xfId="2" applyBorder="1" applyProtection="1">
      <protection hidden="1"/>
    </xf>
    <xf numFmtId="0" fontId="28" fillId="0" borderId="0" xfId="2" applyProtection="1">
      <protection hidden="1"/>
    </xf>
    <xf numFmtId="0" fontId="28" fillId="2" borderId="5" xfId="2" applyFill="1" applyBorder="1" applyProtection="1">
      <protection hidden="1"/>
    </xf>
    <xf numFmtId="0" fontId="3" fillId="2" borderId="5" xfId="2" applyFont="1" applyFill="1" applyBorder="1" applyProtection="1">
      <protection hidden="1"/>
    </xf>
    <xf numFmtId="0" fontId="28" fillId="10" borderId="0" xfId="2" applyFill="1"/>
    <xf numFmtId="0" fontId="3" fillId="10" borderId="0" xfId="2" applyFont="1" applyFill="1" applyBorder="1" applyProtection="1">
      <protection hidden="1"/>
    </xf>
    <xf numFmtId="0" fontId="7" fillId="2" borderId="0" xfId="2" applyFont="1" applyFill="1" applyBorder="1" applyProtection="1">
      <protection hidden="1"/>
    </xf>
    <xf numFmtId="0" fontId="4" fillId="2" borderId="0" xfId="2" applyFont="1" applyFill="1" applyBorder="1" applyProtection="1">
      <protection hidden="1"/>
    </xf>
    <xf numFmtId="49" fontId="3" fillId="2" borderId="0" xfId="2" applyNumberFormat="1" applyFont="1" applyFill="1" applyBorder="1" applyProtection="1">
      <protection hidden="1"/>
    </xf>
    <xf numFmtId="0" fontId="30" fillId="2" borderId="0" xfId="2" applyFont="1" applyFill="1" applyBorder="1" applyProtection="1">
      <protection hidden="1"/>
    </xf>
    <xf numFmtId="0" fontId="28" fillId="2" borderId="0" xfId="2" applyFill="1" applyBorder="1" applyAlignment="1" applyProtection="1">
      <alignment vertical="center"/>
      <protection hidden="1"/>
    </xf>
    <xf numFmtId="0" fontId="28" fillId="10" borderId="0" xfId="2" applyFill="1" applyBorder="1" applyAlignment="1" applyProtection="1">
      <alignment vertical="center"/>
      <protection hidden="1"/>
    </xf>
    <xf numFmtId="0" fontId="3" fillId="2" borderId="0" xfId="2" applyFont="1" applyFill="1" applyBorder="1" applyAlignment="1" applyProtection="1">
      <alignment vertical="center"/>
      <protection hidden="1"/>
    </xf>
    <xf numFmtId="49" fontId="28" fillId="2" borderId="0" xfId="2" applyNumberFormat="1" applyFill="1" applyBorder="1" applyProtection="1">
      <protection hidden="1"/>
    </xf>
    <xf numFmtId="0" fontId="2" fillId="2" borderId="0" xfId="2" applyFont="1" applyFill="1" applyBorder="1" applyProtection="1">
      <protection hidden="1"/>
    </xf>
    <xf numFmtId="0" fontId="9" fillId="7" borderId="0" xfId="2" applyFont="1" applyFill="1" applyBorder="1" applyAlignment="1" applyProtection="1">
      <alignment horizontal="left" vertical="center"/>
      <protection hidden="1"/>
    </xf>
    <xf numFmtId="0" fontId="7" fillId="10" borderId="0" xfId="2" applyFont="1" applyFill="1" applyBorder="1" applyProtection="1">
      <protection hidden="1"/>
    </xf>
    <xf numFmtId="0" fontId="4" fillId="2" borderId="0" xfId="2" applyFont="1" applyFill="1" applyBorder="1" applyAlignment="1" applyProtection="1">
      <alignment vertical="center"/>
      <protection hidden="1"/>
    </xf>
    <xf numFmtId="0" fontId="5" fillId="2" borderId="0" xfId="2" applyFont="1" applyFill="1" applyBorder="1" applyProtection="1">
      <protection hidden="1"/>
    </xf>
    <xf numFmtId="0" fontId="5" fillId="2" borderId="3" xfId="2" applyFont="1" applyFill="1" applyBorder="1" applyProtection="1">
      <protection hidden="1"/>
    </xf>
    <xf numFmtId="0" fontId="3" fillId="2" borderId="3" xfId="2" applyFont="1" applyFill="1" applyBorder="1" applyProtection="1">
      <protection hidden="1"/>
    </xf>
    <xf numFmtId="4" fontId="4" fillId="2" borderId="3" xfId="2" applyNumberFormat="1" applyFont="1" applyFill="1" applyBorder="1" applyAlignment="1" applyProtection="1">
      <alignment horizontal="center" vertical="center"/>
      <protection hidden="1"/>
    </xf>
    <xf numFmtId="0" fontId="4" fillId="2" borderId="3" xfId="2" applyFont="1" applyFill="1" applyBorder="1" applyAlignment="1" applyProtection="1">
      <alignment horizontal="center" vertical="center"/>
      <protection hidden="1"/>
    </xf>
    <xf numFmtId="0" fontId="28" fillId="0" borderId="3" xfId="2" applyBorder="1" applyProtection="1">
      <protection hidden="1"/>
    </xf>
    <xf numFmtId="0" fontId="11" fillId="2" borderId="0" xfId="2" applyFont="1" applyFill="1" applyBorder="1" applyAlignment="1" applyProtection="1">
      <alignment horizontal="left" textRotation="90"/>
      <protection hidden="1"/>
    </xf>
    <xf numFmtId="0" fontId="3" fillId="2" borderId="0" xfId="2" applyFont="1" applyFill="1" applyBorder="1" applyAlignment="1" applyProtection="1">
      <alignment vertical="top"/>
      <protection hidden="1"/>
    </xf>
    <xf numFmtId="2" fontId="5" fillId="3" borderId="0" xfId="2" applyNumberFormat="1" applyFont="1" applyFill="1" applyBorder="1" applyAlignment="1" applyProtection="1">
      <alignment horizontal="left"/>
      <protection hidden="1"/>
    </xf>
    <xf numFmtId="0" fontId="6" fillId="2" borderId="0" xfId="2" applyFont="1" applyFill="1" applyBorder="1" applyProtection="1">
      <protection hidden="1"/>
    </xf>
    <xf numFmtId="0" fontId="5" fillId="10" borderId="0" xfId="2" applyFont="1" applyFill="1" applyBorder="1" applyProtection="1">
      <protection hidden="1"/>
    </xf>
    <xf numFmtId="0" fontId="28" fillId="10" borderId="0" xfId="2" applyFill="1" applyBorder="1" applyProtection="1">
      <protection hidden="1"/>
    </xf>
    <xf numFmtId="0" fontId="7" fillId="10" borderId="0" xfId="2" applyFont="1" applyFill="1" applyBorder="1" applyAlignment="1" applyProtection="1">
      <alignment horizontal="center"/>
      <protection hidden="1"/>
    </xf>
    <xf numFmtId="0" fontId="28" fillId="10" borderId="3" xfId="2" applyFill="1" applyBorder="1" applyProtection="1">
      <protection hidden="1"/>
    </xf>
    <xf numFmtId="0" fontId="7" fillId="10" borderId="3" xfId="2" applyFont="1" applyFill="1" applyBorder="1" applyAlignment="1" applyProtection="1">
      <alignment horizontal="center"/>
      <protection hidden="1"/>
    </xf>
    <xf numFmtId="0" fontId="30" fillId="0" borderId="0" xfId="2" applyFont="1"/>
    <xf numFmtId="0" fontId="2" fillId="10" borderId="0" xfId="2" applyFont="1" applyFill="1" applyBorder="1" applyProtection="1">
      <protection hidden="1"/>
    </xf>
    <xf numFmtId="0" fontId="2" fillId="10" borderId="0" xfId="2" applyFont="1" applyFill="1" applyBorder="1" applyAlignment="1" applyProtection="1">
      <alignment vertical="center"/>
      <protection hidden="1"/>
    </xf>
    <xf numFmtId="0" fontId="5" fillId="10" borderId="0" xfId="2" applyFont="1" applyFill="1" applyBorder="1" applyAlignment="1" applyProtection="1">
      <alignment horizontal="left"/>
      <protection hidden="1"/>
    </xf>
    <xf numFmtId="0" fontId="6" fillId="10" borderId="0" xfId="2" applyFont="1" applyFill="1" applyBorder="1" applyProtection="1">
      <protection hidden="1"/>
    </xf>
    <xf numFmtId="0" fontId="5" fillId="10" borderId="0" xfId="2" applyFont="1" applyFill="1" applyBorder="1" applyAlignment="1" applyProtection="1">
      <alignment horizontal="center"/>
      <protection hidden="1"/>
    </xf>
    <xf numFmtId="0" fontId="2" fillId="10" borderId="0" xfId="2" applyFont="1" applyFill="1" applyBorder="1" applyAlignment="1" applyProtection="1">
      <alignment horizontal="left"/>
      <protection hidden="1"/>
    </xf>
    <xf numFmtId="0" fontId="6" fillId="10" borderId="3" xfId="0" applyFont="1" applyFill="1" applyBorder="1" applyProtection="1">
      <protection hidden="1"/>
    </xf>
    <xf numFmtId="0" fontId="6" fillId="10" borderId="0" xfId="0" applyFont="1" applyFill="1" applyBorder="1" applyProtection="1">
      <protection hidden="1"/>
    </xf>
    <xf numFmtId="0" fontId="30" fillId="10" borderId="0" xfId="2" applyFont="1" applyFill="1" applyBorder="1" applyProtection="1">
      <protection hidden="1"/>
    </xf>
    <xf numFmtId="2" fontId="5" fillId="11" borderId="0" xfId="2" applyNumberFormat="1" applyFont="1" applyFill="1" applyBorder="1" applyAlignment="1" applyProtection="1">
      <alignment horizontal="left"/>
      <protection hidden="1"/>
    </xf>
    <xf numFmtId="0" fontId="7" fillId="10" borderId="0" xfId="2" applyFont="1" applyFill="1" applyBorder="1" applyAlignment="1" applyProtection="1">
      <alignment vertical="center"/>
      <protection hidden="1"/>
    </xf>
    <xf numFmtId="4" fontId="4" fillId="10" borderId="0" xfId="2" applyNumberFormat="1" applyFont="1" applyFill="1" applyBorder="1" applyAlignment="1" applyProtection="1">
      <alignment horizontal="center" vertical="center"/>
      <protection hidden="1"/>
    </xf>
    <xf numFmtId="0" fontId="4" fillId="10" borderId="0" xfId="2" applyFont="1" applyFill="1" applyBorder="1" applyAlignment="1" applyProtection="1">
      <alignment horizontal="center" vertical="center"/>
      <protection hidden="1"/>
    </xf>
    <xf numFmtId="0" fontId="28" fillId="10" borderId="6" xfId="2" applyFill="1" applyBorder="1" applyProtection="1">
      <protection hidden="1"/>
    </xf>
    <xf numFmtId="4" fontId="4" fillId="12" borderId="0" xfId="2" applyNumberFormat="1" applyFont="1" applyFill="1" applyBorder="1" applyAlignment="1" applyProtection="1">
      <alignment horizontal="center" vertical="center"/>
      <protection hidden="1"/>
    </xf>
    <xf numFmtId="0" fontId="4" fillId="12" borderId="0" xfId="2" applyFont="1" applyFill="1" applyBorder="1" applyAlignment="1" applyProtection="1">
      <alignment horizontal="center" vertical="center"/>
      <protection hidden="1"/>
    </xf>
    <xf numFmtId="0" fontId="4" fillId="10" borderId="0" xfId="2" applyFont="1" applyFill="1" applyBorder="1" applyProtection="1">
      <protection hidden="1"/>
    </xf>
    <xf numFmtId="0" fontId="5" fillId="10" borderId="0" xfId="0" applyFont="1" applyFill="1" applyBorder="1" applyAlignment="1" applyProtection="1">
      <alignment vertical="center"/>
      <protection hidden="1"/>
    </xf>
    <xf numFmtId="49" fontId="6" fillId="10" borderId="0" xfId="0" applyNumberFormat="1" applyFont="1" applyFill="1" applyBorder="1" applyAlignment="1" applyProtection="1">
      <alignment vertical="center"/>
      <protection hidden="1"/>
    </xf>
    <xf numFmtId="0" fontId="5" fillId="10" borderId="0" xfId="0" applyFont="1" applyFill="1" applyBorder="1" applyProtection="1">
      <protection hidden="1"/>
    </xf>
    <xf numFmtId="0" fontId="3" fillId="10" borderId="0" xfId="0" applyFont="1" applyFill="1" applyBorder="1" applyAlignment="1" applyProtection="1">
      <alignment vertical="center"/>
      <protection hidden="1"/>
    </xf>
    <xf numFmtId="0" fontId="4" fillId="10" borderId="0" xfId="0" applyFont="1" applyFill="1" applyBorder="1" applyAlignment="1" applyProtection="1">
      <alignment vertical="center"/>
      <protection hidden="1"/>
    </xf>
    <xf numFmtId="0" fontId="6" fillId="10" borderId="0" xfId="0" applyFont="1" applyFill="1" applyProtection="1">
      <protection hidden="1"/>
    </xf>
    <xf numFmtId="0" fontId="28" fillId="10" borderId="0" xfId="2" applyFill="1" applyProtection="1">
      <protection hidden="1"/>
    </xf>
    <xf numFmtId="0" fontId="31" fillId="10" borderId="0" xfId="2" applyFont="1" applyFill="1" applyBorder="1" applyProtection="1">
      <protection hidden="1"/>
    </xf>
    <xf numFmtId="0" fontId="2" fillId="10" borderId="0" xfId="2" applyFont="1" applyFill="1" applyProtection="1">
      <protection hidden="1"/>
    </xf>
    <xf numFmtId="0" fontId="28" fillId="10" borderId="0" xfId="2" applyFill="1" applyBorder="1" applyAlignment="1" applyProtection="1">
      <alignment horizontal="right"/>
      <protection hidden="1"/>
    </xf>
    <xf numFmtId="0" fontId="30" fillId="0" borderId="0" xfId="2" applyFont="1" applyProtection="1">
      <protection hidden="1"/>
    </xf>
    <xf numFmtId="49" fontId="2" fillId="10" borderId="0" xfId="2" applyNumberFormat="1" applyFont="1" applyFill="1" applyBorder="1" applyAlignment="1" applyProtection="1">
      <alignment vertical="top"/>
      <protection hidden="1"/>
    </xf>
    <xf numFmtId="0" fontId="28" fillId="0" borderId="0" xfId="2" applyAlignment="1" applyProtection="1">
      <alignment horizontal="right"/>
      <protection hidden="1"/>
    </xf>
    <xf numFmtId="0" fontId="9" fillId="12" borderId="0" xfId="2" applyFont="1" applyFill="1" applyBorder="1" applyAlignment="1" applyProtection="1">
      <alignment horizontal="left" vertical="center"/>
      <protection hidden="1"/>
    </xf>
    <xf numFmtId="0" fontId="3" fillId="10" borderId="0" xfId="2" applyFont="1" applyFill="1" applyBorder="1" applyAlignment="1" applyProtection="1">
      <alignment vertical="center"/>
      <protection hidden="1"/>
    </xf>
    <xf numFmtId="0" fontId="3" fillId="10" borderId="0" xfId="2" applyFont="1" applyFill="1" applyBorder="1" applyAlignment="1" applyProtection="1">
      <alignment horizontal="center"/>
      <protection hidden="1"/>
    </xf>
    <xf numFmtId="0" fontId="3" fillId="11" borderId="0" xfId="2" applyFont="1" applyFill="1" applyBorder="1" applyAlignment="1" applyProtection="1">
      <alignment horizontal="center" vertical="top"/>
      <protection hidden="1"/>
    </xf>
    <xf numFmtId="0" fontId="4" fillId="11" borderId="0" xfId="2" applyFont="1" applyFill="1" applyBorder="1" applyAlignment="1" applyProtection="1">
      <alignment horizontal="center" vertical="center"/>
      <protection hidden="1"/>
    </xf>
    <xf numFmtId="4" fontId="3" fillId="10" borderId="0" xfId="2" applyNumberFormat="1" applyFont="1" applyFill="1" applyBorder="1" applyProtection="1">
      <protection hidden="1"/>
    </xf>
    <xf numFmtId="0" fontId="11" fillId="10" borderId="3" xfId="2" applyFont="1" applyFill="1" applyBorder="1" applyProtection="1">
      <protection hidden="1"/>
    </xf>
    <xf numFmtId="0" fontId="3" fillId="10" borderId="0" xfId="0" applyFont="1" applyFill="1" applyBorder="1" applyAlignment="1" applyProtection="1">
      <alignment horizontal="left"/>
      <protection hidden="1"/>
    </xf>
    <xf numFmtId="0" fontId="16" fillId="2" borderId="3" xfId="2" applyFont="1" applyFill="1" applyBorder="1" applyProtection="1">
      <protection hidden="1"/>
    </xf>
    <xf numFmtId="49" fontId="3" fillId="10" borderId="0" xfId="2" applyNumberFormat="1" applyFont="1" applyFill="1" applyBorder="1" applyAlignment="1" applyProtection="1">
      <alignment horizontal="right"/>
      <protection hidden="1"/>
    </xf>
    <xf numFmtId="0" fontId="10" fillId="10" borderId="0" xfId="2" applyFont="1" applyFill="1" applyBorder="1" applyProtection="1">
      <protection hidden="1"/>
    </xf>
    <xf numFmtId="49" fontId="7" fillId="10" borderId="3" xfId="5" applyNumberFormat="1" applyFont="1" applyFill="1" applyBorder="1" applyAlignment="1" applyProtection="1">
      <protection hidden="1"/>
    </xf>
    <xf numFmtId="0" fontId="4" fillId="10" borderId="0" xfId="0" applyFont="1" applyFill="1" applyBorder="1" applyAlignment="1" applyProtection="1">
      <alignment horizontal="center" vertical="center"/>
      <protection hidden="1"/>
    </xf>
    <xf numFmtId="0" fontId="4" fillId="10" borderId="2" xfId="0" applyFont="1" applyFill="1" applyBorder="1" applyProtection="1">
      <protection hidden="1"/>
    </xf>
    <xf numFmtId="0" fontId="3" fillId="10" borderId="0" xfId="0" applyFont="1" applyFill="1" applyBorder="1" applyAlignment="1" applyProtection="1">
      <alignment horizontal="left" wrapText="1"/>
      <protection hidden="1"/>
    </xf>
    <xf numFmtId="0" fontId="3" fillId="10" borderId="0" xfId="0" applyFont="1" applyFill="1" applyBorder="1" applyAlignment="1" applyProtection="1">
      <alignment horizontal="center" vertical="center"/>
      <protection hidden="1"/>
    </xf>
    <xf numFmtId="0" fontId="0" fillId="10" borderId="3" xfId="0" applyFill="1" applyBorder="1" applyProtection="1">
      <protection hidden="1"/>
    </xf>
    <xf numFmtId="0" fontId="7" fillId="2" borderId="0" xfId="0" applyFont="1" applyFill="1" applyBorder="1" applyAlignment="1" applyProtection="1">
      <alignment horizontal="center" vertical="center"/>
      <protection hidden="1"/>
    </xf>
    <xf numFmtId="169" fontId="7" fillId="3" borderId="7" xfId="0" applyNumberFormat="1" applyFont="1" applyFill="1" applyBorder="1" applyAlignment="1" applyProtection="1">
      <alignment horizontal="center" vertical="center"/>
      <protection hidden="1"/>
    </xf>
    <xf numFmtId="0" fontId="7" fillId="8" borderId="4" xfId="0" applyFont="1" applyFill="1" applyBorder="1" applyAlignment="1" applyProtection="1">
      <alignment horizontal="center" vertical="center"/>
      <protection locked="0"/>
    </xf>
    <xf numFmtId="0" fontId="0" fillId="0" borderId="0" xfId="0" applyProtection="1">
      <protection hidden="1"/>
    </xf>
    <xf numFmtId="0" fontId="0" fillId="10" borderId="0" xfId="0" applyFill="1" applyBorder="1" applyProtection="1">
      <protection hidden="1"/>
    </xf>
    <xf numFmtId="0" fontId="0" fillId="10" borderId="2" xfId="0" applyFill="1" applyBorder="1" applyProtection="1">
      <protection hidden="1"/>
    </xf>
    <xf numFmtId="0" fontId="0" fillId="0" borderId="0" xfId="0" applyBorder="1" applyProtection="1">
      <protection hidden="1"/>
    </xf>
    <xf numFmtId="169" fontId="3" fillId="2" borderId="8" xfId="0" applyNumberFormat="1" applyFont="1" applyFill="1" applyBorder="1" applyProtection="1">
      <protection hidden="1"/>
    </xf>
    <xf numFmtId="49" fontId="2" fillId="10" borderId="0" xfId="2" applyNumberFormat="1" applyFont="1" applyFill="1" applyBorder="1" applyAlignment="1" applyProtection="1">
      <alignment vertical="center"/>
      <protection hidden="1"/>
    </xf>
    <xf numFmtId="0" fontId="3" fillId="10" borderId="2" xfId="0" applyFont="1" applyFill="1" applyBorder="1" applyProtection="1">
      <protection hidden="1"/>
    </xf>
    <xf numFmtId="169" fontId="3" fillId="10" borderId="0" xfId="0" applyNumberFormat="1" applyFont="1" applyFill="1" applyBorder="1" applyProtection="1">
      <protection hidden="1"/>
    </xf>
    <xf numFmtId="0" fontId="0" fillId="10" borderId="0" xfId="0" applyFill="1" applyBorder="1" applyAlignment="1" applyProtection="1">
      <alignment horizontal="center"/>
      <protection hidden="1"/>
    </xf>
    <xf numFmtId="0" fontId="0" fillId="10" borderId="0" xfId="0" applyFill="1" applyProtection="1">
      <protection hidden="1"/>
    </xf>
    <xf numFmtId="0" fontId="31" fillId="10" borderId="0" xfId="2" applyFont="1" applyFill="1" applyBorder="1" applyAlignment="1" applyProtection="1">
      <alignment horizontal="left"/>
      <protection hidden="1"/>
    </xf>
    <xf numFmtId="0" fontId="28" fillId="10" borderId="0" xfId="2" applyFill="1" applyBorder="1" applyAlignment="1" applyProtection="1">
      <alignment horizontal="left"/>
      <protection hidden="1"/>
    </xf>
    <xf numFmtId="0" fontId="28" fillId="2" borderId="0" xfId="2" applyFill="1" applyBorder="1" applyProtection="1">
      <protection locked="0"/>
    </xf>
    <xf numFmtId="0" fontId="28" fillId="0" borderId="0" xfId="2" applyBorder="1" applyProtection="1">
      <protection locked="0"/>
    </xf>
    <xf numFmtId="0" fontId="15" fillId="10" borderId="0" xfId="0" applyFont="1" applyFill="1" applyBorder="1" applyProtection="1">
      <protection hidden="1"/>
    </xf>
    <xf numFmtId="0" fontId="18" fillId="10" borderId="0" xfId="0" applyFont="1" applyFill="1" applyBorder="1" applyProtection="1">
      <protection hidden="1"/>
    </xf>
    <xf numFmtId="4" fontId="4" fillId="13" borderId="0" xfId="0" applyNumberFormat="1" applyFont="1" applyFill="1" applyBorder="1" applyAlignment="1" applyProtection="1">
      <alignment horizontal="center" vertical="center"/>
      <protection hidden="1"/>
    </xf>
    <xf numFmtId="0" fontId="6" fillId="10" borderId="0" xfId="0" applyFont="1" applyFill="1" applyBorder="1" applyAlignment="1" applyProtection="1">
      <alignment horizontal="right"/>
      <protection hidden="1"/>
    </xf>
    <xf numFmtId="0" fontId="5" fillId="10" borderId="0" xfId="0" applyFont="1" applyFill="1" applyBorder="1" applyAlignment="1" applyProtection="1">
      <alignment horizontal="left" wrapText="1"/>
      <protection hidden="1"/>
    </xf>
    <xf numFmtId="49" fontId="7" fillId="10" borderId="0" xfId="0" applyNumberFormat="1" applyFont="1" applyFill="1" applyBorder="1" applyAlignment="1" applyProtection="1">
      <alignment vertical="center"/>
      <protection hidden="1"/>
    </xf>
    <xf numFmtId="0" fontId="28" fillId="0" borderId="0" xfId="2" applyProtection="1">
      <protection locked="0"/>
    </xf>
    <xf numFmtId="4" fontId="4" fillId="14" borderId="0" xfId="2" applyNumberFormat="1" applyFont="1" applyFill="1" applyBorder="1" applyAlignment="1" applyProtection="1">
      <alignment horizontal="center" vertical="center"/>
      <protection hidden="1"/>
    </xf>
    <xf numFmtId="0" fontId="6" fillId="10" borderId="0" xfId="0" applyFont="1" applyFill="1"/>
    <xf numFmtId="0" fontId="15" fillId="10" borderId="0" xfId="0" applyFont="1" applyFill="1" applyBorder="1" applyAlignment="1" applyProtection="1">
      <alignment vertical="top" wrapText="1"/>
      <protection hidden="1"/>
    </xf>
    <xf numFmtId="49" fontId="5" fillId="10" borderId="0" xfId="0" applyNumberFormat="1" applyFont="1" applyFill="1" applyBorder="1" applyProtection="1">
      <protection hidden="1"/>
    </xf>
    <xf numFmtId="49" fontId="5" fillId="10" borderId="0" xfId="0" applyNumberFormat="1" applyFont="1" applyFill="1" applyBorder="1" applyAlignment="1" applyProtection="1">
      <alignment vertical="center"/>
      <protection hidden="1"/>
    </xf>
    <xf numFmtId="0" fontId="17" fillId="10" borderId="0" xfId="6" applyFont="1" applyFill="1" applyBorder="1" applyProtection="1">
      <protection hidden="1"/>
    </xf>
    <xf numFmtId="0" fontId="11" fillId="10" borderId="0" xfId="0" applyFont="1" applyFill="1" applyBorder="1" applyProtection="1">
      <protection hidden="1"/>
    </xf>
    <xf numFmtId="0" fontId="20" fillId="10" borderId="0" xfId="0" applyFont="1" applyFill="1" applyBorder="1"/>
    <xf numFmtId="0" fontId="19" fillId="10" borderId="0" xfId="0" applyFont="1" applyFill="1" applyBorder="1" applyAlignment="1" applyProtection="1">
      <alignment vertical="center"/>
      <protection hidden="1"/>
    </xf>
    <xf numFmtId="4" fontId="7" fillId="13" borderId="0" xfId="2" applyNumberFormat="1" applyFont="1" applyFill="1" applyBorder="1" applyAlignment="1" applyProtection="1">
      <alignment horizontal="left"/>
      <protection hidden="1"/>
    </xf>
    <xf numFmtId="49" fontId="2" fillId="10" borderId="0" xfId="2" applyNumberFormat="1" applyFont="1" applyFill="1" applyBorder="1" applyAlignment="1" applyProtection="1">
      <alignment horizontal="right"/>
      <protection hidden="1"/>
    </xf>
    <xf numFmtId="0" fontId="28" fillId="0" borderId="0" xfId="2" applyBorder="1"/>
    <xf numFmtId="49" fontId="2" fillId="10" borderId="0" xfId="2" applyNumberFormat="1" applyFont="1" applyFill="1" applyBorder="1" applyAlignment="1" applyProtection="1">
      <alignment horizontal="center" vertical="center"/>
      <protection hidden="1"/>
    </xf>
    <xf numFmtId="0" fontId="32" fillId="10" borderId="0" xfId="0" applyFont="1" applyFill="1" applyBorder="1" applyAlignment="1">
      <alignment vertical="center"/>
    </xf>
    <xf numFmtId="0" fontId="4" fillId="10" borderId="0" xfId="3" applyFont="1" applyFill="1" applyBorder="1" applyProtection="1">
      <protection hidden="1"/>
    </xf>
    <xf numFmtId="49" fontId="3" fillId="10" borderId="0" xfId="2" applyNumberFormat="1" applyFont="1" applyFill="1" applyBorder="1" applyProtection="1">
      <protection hidden="1"/>
    </xf>
    <xf numFmtId="0" fontId="2" fillId="10" borderId="0" xfId="2" applyFont="1" applyFill="1" applyBorder="1" applyAlignment="1" applyProtection="1">
      <alignment horizontal="center"/>
      <protection hidden="1"/>
    </xf>
    <xf numFmtId="0" fontId="2" fillId="10" borderId="0" xfId="2" applyFont="1" applyFill="1" applyBorder="1" applyAlignment="1" applyProtection="1">
      <protection hidden="1"/>
    </xf>
    <xf numFmtId="49" fontId="3" fillId="10" borderId="0" xfId="2" applyNumberFormat="1" applyFont="1" applyFill="1" applyBorder="1" applyAlignment="1" applyProtection="1">
      <alignment horizontal="left"/>
      <protection hidden="1"/>
    </xf>
    <xf numFmtId="4" fontId="7" fillId="13" borderId="3" xfId="2" applyNumberFormat="1" applyFont="1" applyFill="1" applyBorder="1" applyAlignment="1" applyProtection="1">
      <alignment horizontal="left"/>
      <protection hidden="1"/>
    </xf>
    <xf numFmtId="0" fontId="17" fillId="10" borderId="0" xfId="0" applyFont="1" applyFill="1" applyBorder="1" applyAlignment="1" applyProtection="1">
      <alignment vertical="top" wrapText="1"/>
      <protection hidden="1"/>
    </xf>
    <xf numFmtId="0" fontId="3" fillId="10" borderId="0" xfId="0" applyFont="1" applyFill="1" applyBorder="1" applyAlignment="1" applyProtection="1">
      <alignment horizontal="left" vertical="top" wrapText="1"/>
      <protection hidden="1"/>
    </xf>
    <xf numFmtId="0" fontId="33" fillId="10" borderId="0" xfId="0" applyFont="1" applyFill="1" applyBorder="1" applyAlignment="1">
      <alignment vertical="center"/>
    </xf>
    <xf numFmtId="49" fontId="3" fillId="10" borderId="0" xfId="2" applyNumberFormat="1" applyFont="1" applyFill="1" applyBorder="1" applyAlignment="1" applyProtection="1">
      <alignment horizontal="left"/>
      <protection hidden="1"/>
    </xf>
    <xf numFmtId="0" fontId="28" fillId="2" borderId="0" xfId="2" applyFill="1" applyBorder="1" applyAlignment="1" applyProtection="1">
      <alignment horizontal="right"/>
      <protection locked="0"/>
    </xf>
    <xf numFmtId="0" fontId="28" fillId="2" borderId="0" xfId="2" applyFill="1" applyBorder="1" applyAlignment="1" applyProtection="1">
      <alignment horizontal="right"/>
      <protection hidden="1"/>
    </xf>
    <xf numFmtId="0" fontId="3" fillId="10" borderId="0" xfId="2" applyFont="1" applyFill="1" applyBorder="1" applyAlignment="1" applyProtection="1">
      <alignment horizontal="right"/>
      <protection hidden="1"/>
    </xf>
    <xf numFmtId="0" fontId="7" fillId="2" borderId="0" xfId="2" applyFont="1" applyFill="1" applyBorder="1" applyAlignment="1" applyProtection="1">
      <alignment horizontal="left"/>
      <protection hidden="1"/>
    </xf>
    <xf numFmtId="0" fontId="4" fillId="2" borderId="0" xfId="2" applyFont="1" applyFill="1" applyBorder="1" applyAlignment="1" applyProtection="1">
      <alignment horizontal="left"/>
      <protection hidden="1"/>
    </xf>
    <xf numFmtId="49" fontId="3" fillId="10" borderId="0" xfId="2" applyNumberFormat="1" applyFont="1" applyFill="1" applyBorder="1" applyAlignment="1" applyProtection="1">
      <alignment horizontal="left" vertical="center"/>
      <protection hidden="1"/>
    </xf>
    <xf numFmtId="49" fontId="28" fillId="2" borderId="0" xfId="2" applyNumberFormat="1" applyFill="1" applyBorder="1" applyAlignment="1" applyProtection="1">
      <alignment horizontal="left"/>
      <protection hidden="1"/>
    </xf>
    <xf numFmtId="49" fontId="7" fillId="10" borderId="0" xfId="2" applyNumberFormat="1" applyFont="1" applyFill="1" applyBorder="1" applyAlignment="1" applyProtection="1">
      <alignment horizontal="left" vertical="center"/>
      <protection hidden="1"/>
    </xf>
    <xf numFmtId="49" fontId="7" fillId="10" borderId="0" xfId="2" applyNumberFormat="1" applyFont="1" applyFill="1" applyBorder="1" applyAlignment="1" applyProtection="1">
      <alignment horizontal="left"/>
      <protection hidden="1"/>
    </xf>
    <xf numFmtId="49" fontId="11" fillId="2" borderId="0" xfId="2" applyNumberFormat="1" applyFont="1" applyFill="1" applyBorder="1" applyAlignment="1" applyProtection="1">
      <alignment horizontal="left"/>
      <protection hidden="1"/>
    </xf>
    <xf numFmtId="0" fontId="2" fillId="10" borderId="0" xfId="2" applyNumberFormat="1" applyFont="1" applyFill="1" applyBorder="1" applyAlignment="1" applyProtection="1">
      <alignment horizontal="center"/>
      <protection hidden="1"/>
    </xf>
    <xf numFmtId="0" fontId="2" fillId="10" borderId="0" xfId="2" applyFont="1" applyFill="1" applyBorder="1" applyAlignment="1" applyProtection="1">
      <alignment horizontal="right"/>
      <protection hidden="1"/>
    </xf>
    <xf numFmtId="0" fontId="2" fillId="10" borderId="0" xfId="4" applyFill="1" applyBorder="1" applyProtection="1">
      <protection hidden="1"/>
    </xf>
    <xf numFmtId="49" fontId="4" fillId="2" borderId="0" xfId="2" applyNumberFormat="1" applyFont="1" applyFill="1" applyBorder="1" applyAlignment="1" applyProtection="1">
      <alignment horizontal="right"/>
      <protection hidden="1"/>
    </xf>
    <xf numFmtId="0" fontId="28" fillId="2" borderId="0" xfId="2" applyFill="1" applyBorder="1" applyAlignment="1" applyProtection="1">
      <alignment horizontal="left"/>
      <protection hidden="1"/>
    </xf>
    <xf numFmtId="49" fontId="3" fillId="10" borderId="0" xfId="2" applyNumberFormat="1" applyFont="1" applyFill="1" applyBorder="1" applyAlignment="1" applyProtection="1">
      <alignment vertical="center"/>
      <protection hidden="1"/>
    </xf>
    <xf numFmtId="0" fontId="3" fillId="10" borderId="0" xfId="2" applyNumberFormat="1" applyFont="1" applyFill="1" applyBorder="1" applyAlignment="1" applyProtection="1">
      <alignment horizontal="center"/>
      <protection hidden="1"/>
    </xf>
    <xf numFmtId="0" fontId="31" fillId="0" borderId="0" xfId="2" applyFont="1" applyBorder="1"/>
    <xf numFmtId="0" fontId="4" fillId="10" borderId="0" xfId="0" applyFont="1" applyFill="1" applyBorder="1" applyAlignment="1">
      <alignment vertical="center" wrapText="1"/>
    </xf>
    <xf numFmtId="0" fontId="28" fillId="10" borderId="0" xfId="2" applyFill="1" applyBorder="1"/>
    <xf numFmtId="0" fontId="5" fillId="10" borderId="0" xfId="2" applyFont="1" applyFill="1" applyBorder="1" applyAlignment="1" applyProtection="1">
      <alignment horizontal="right"/>
      <protection hidden="1"/>
    </xf>
    <xf numFmtId="49" fontId="6" fillId="10" borderId="0" xfId="2" applyNumberFormat="1" applyFont="1" applyFill="1" applyBorder="1" applyAlignment="1" applyProtection="1">
      <alignment horizontal="right"/>
      <protection hidden="1"/>
    </xf>
    <xf numFmtId="0" fontId="30" fillId="10" borderId="0" xfId="2" applyFont="1" applyFill="1" applyBorder="1" applyAlignment="1" applyProtection="1">
      <alignment horizontal="right"/>
      <protection hidden="1"/>
    </xf>
    <xf numFmtId="0" fontId="4" fillId="10" borderId="0" xfId="0" applyFont="1" applyFill="1" applyBorder="1" applyAlignment="1">
      <alignment vertical="center"/>
    </xf>
    <xf numFmtId="0" fontId="3" fillId="10" borderId="0" xfId="0" applyFont="1" applyFill="1" applyBorder="1" applyAlignment="1">
      <alignment vertical="center"/>
    </xf>
    <xf numFmtId="0" fontId="3" fillId="10" borderId="0" xfId="0" applyFont="1" applyFill="1" applyBorder="1" applyAlignment="1">
      <alignment vertical="center" wrapText="1"/>
    </xf>
    <xf numFmtId="0" fontId="7" fillId="10" borderId="0" xfId="0" applyFont="1" applyFill="1" applyBorder="1" applyAlignment="1" applyProtection="1">
      <alignment horizontal="center"/>
      <protection hidden="1"/>
    </xf>
    <xf numFmtId="0" fontId="2" fillId="0" borderId="0" xfId="0" applyFont="1" applyBorder="1" applyAlignment="1" applyProtection="1">
      <alignment horizontal="center" vertical="center"/>
      <protection hidden="1"/>
    </xf>
    <xf numFmtId="4" fontId="4" fillId="10" borderId="0" xfId="0" applyNumberFormat="1" applyFont="1" applyFill="1" applyBorder="1" applyAlignment="1" applyProtection="1">
      <alignment horizontal="center" vertical="center"/>
      <protection hidden="1"/>
    </xf>
    <xf numFmtId="0" fontId="6" fillId="10" borderId="0" xfId="0" applyFont="1" applyFill="1" applyBorder="1"/>
    <xf numFmtId="0" fontId="0" fillId="10" borderId="0" xfId="0" applyFill="1" applyBorder="1"/>
    <xf numFmtId="49" fontId="6" fillId="10" borderId="0" xfId="0" applyNumberFormat="1" applyFont="1" applyFill="1" applyBorder="1" applyProtection="1">
      <protection hidden="1"/>
    </xf>
    <xf numFmtId="0" fontId="15" fillId="10" borderId="0" xfId="0" applyFont="1" applyFill="1" applyBorder="1" applyAlignment="1" applyProtection="1">
      <alignment vertical="top"/>
      <protection hidden="1"/>
    </xf>
    <xf numFmtId="0" fontId="7" fillId="10" borderId="0" xfId="0" applyFont="1" applyFill="1" applyBorder="1" applyAlignment="1" applyProtection="1">
      <alignment vertical="top"/>
      <protection hidden="1"/>
    </xf>
    <xf numFmtId="49" fontId="3" fillId="10" borderId="0" xfId="0" applyNumberFormat="1" applyFont="1" applyFill="1" applyBorder="1" applyProtection="1">
      <protection hidden="1"/>
    </xf>
    <xf numFmtId="0" fontId="3" fillId="10" borderId="0" xfId="0" applyFont="1" applyFill="1" applyBorder="1" applyAlignment="1" applyProtection="1">
      <alignment vertical="top"/>
      <protection hidden="1"/>
    </xf>
    <xf numFmtId="0" fontId="3" fillId="10" borderId="0" xfId="0" applyFont="1" applyFill="1" applyBorder="1" applyAlignment="1">
      <alignment vertical="center" wrapText="1"/>
    </xf>
    <xf numFmtId="49" fontId="3" fillId="10" borderId="0" xfId="2" applyNumberFormat="1" applyFont="1" applyFill="1" applyBorder="1" applyAlignment="1" applyProtection="1">
      <alignment horizontal="left" vertical="center"/>
      <protection hidden="1"/>
    </xf>
    <xf numFmtId="0" fontId="28" fillId="0" borderId="0" xfId="2" applyFill="1" applyBorder="1" applyProtection="1">
      <protection hidden="1"/>
    </xf>
    <xf numFmtId="0" fontId="2" fillId="10" borderId="0" xfId="0" applyFont="1" applyFill="1" applyBorder="1" applyAlignment="1" applyProtection="1">
      <alignment horizontal="left" vertical="center"/>
      <protection hidden="1"/>
    </xf>
    <xf numFmtId="0" fontId="3" fillId="2" borderId="0" xfId="0" applyFont="1" applyFill="1" applyBorder="1" applyAlignment="1" applyProtection="1">
      <alignment horizontal="left" vertical="center"/>
      <protection hidden="1"/>
    </xf>
    <xf numFmtId="0" fontId="2" fillId="10" borderId="0" xfId="5" applyFill="1" applyBorder="1" applyProtection="1">
      <protection hidden="1"/>
    </xf>
    <xf numFmtId="0" fontId="2" fillId="10" borderId="0" xfId="5" applyFill="1" applyBorder="1" applyAlignment="1" applyProtection="1">
      <alignment horizontal="left" vertical="center"/>
      <protection hidden="1"/>
    </xf>
    <xf numFmtId="0" fontId="2" fillId="10" borderId="0" xfId="7" applyNumberFormat="1" applyFont="1" applyFill="1" applyBorder="1" applyProtection="1">
      <protection hidden="1"/>
    </xf>
    <xf numFmtId="0" fontId="2" fillId="0" borderId="0" xfId="5" applyProtection="1">
      <protection hidden="1"/>
    </xf>
    <xf numFmtId="0" fontId="3" fillId="10" borderId="0" xfId="3" applyFont="1" applyFill="1" applyBorder="1" applyProtection="1">
      <protection hidden="1"/>
    </xf>
    <xf numFmtId="0" fontId="2" fillId="0" borderId="0" xfId="4"/>
    <xf numFmtId="0" fontId="2" fillId="10" borderId="0" xfId="4" applyFill="1"/>
    <xf numFmtId="49" fontId="3" fillId="10" borderId="0" xfId="3" applyNumberFormat="1" applyFont="1" applyFill="1" applyBorder="1" applyProtection="1">
      <protection hidden="1"/>
    </xf>
    <xf numFmtId="49" fontId="7" fillId="2" borderId="0" xfId="4" applyNumberFormat="1" applyFont="1" applyFill="1" applyBorder="1" applyProtection="1">
      <protection hidden="1"/>
    </xf>
    <xf numFmtId="49" fontId="2" fillId="10" borderId="0" xfId="4" applyNumberFormat="1" applyFont="1" applyFill="1" applyBorder="1" applyProtection="1">
      <protection hidden="1"/>
    </xf>
    <xf numFmtId="49" fontId="2" fillId="10" borderId="0" xfId="4" applyNumberFormat="1" applyFill="1" applyBorder="1" applyProtection="1">
      <protection hidden="1"/>
    </xf>
    <xf numFmtId="49" fontId="2" fillId="10" borderId="0" xfId="4" applyNumberFormat="1" applyFill="1"/>
    <xf numFmtId="49" fontId="2" fillId="0" borderId="0" xfId="4" applyNumberFormat="1"/>
    <xf numFmtId="0" fontId="7" fillId="10" borderId="0" xfId="3" applyFont="1" applyFill="1" applyBorder="1" applyProtection="1">
      <protection hidden="1"/>
    </xf>
    <xf numFmtId="49" fontId="7" fillId="10" borderId="0" xfId="4" applyNumberFormat="1" applyFont="1" applyFill="1" applyBorder="1" applyProtection="1">
      <protection hidden="1"/>
    </xf>
    <xf numFmtId="49" fontId="3" fillId="2" borderId="0" xfId="3" applyNumberFormat="1" applyFont="1" applyFill="1" applyBorder="1" applyAlignment="1" applyProtection="1">
      <alignment vertical="center"/>
      <protection hidden="1"/>
    </xf>
    <xf numFmtId="49" fontId="7" fillId="2" borderId="0" xfId="4" applyNumberFormat="1" applyFont="1" applyFill="1" applyBorder="1" applyAlignment="1" applyProtection="1">
      <alignment vertical="center"/>
      <protection hidden="1"/>
    </xf>
    <xf numFmtId="49" fontId="2" fillId="10" borderId="0" xfId="4" applyNumberFormat="1" applyFont="1" applyFill="1" applyBorder="1" applyAlignment="1" applyProtection="1">
      <alignment vertical="center"/>
      <protection hidden="1"/>
    </xf>
    <xf numFmtId="49" fontId="2" fillId="10" borderId="0" xfId="4" applyNumberFormat="1" applyFill="1" applyBorder="1" applyAlignment="1" applyProtection="1">
      <alignment vertical="center"/>
      <protection hidden="1"/>
    </xf>
    <xf numFmtId="49" fontId="3" fillId="2" borderId="0" xfId="3" applyNumberFormat="1" applyFont="1" applyFill="1" applyBorder="1" applyAlignment="1" applyProtection="1">
      <alignment horizontal="left" vertical="center"/>
      <protection hidden="1"/>
    </xf>
    <xf numFmtId="0" fontId="7" fillId="2" borderId="0" xfId="4" applyFont="1" applyFill="1" applyBorder="1" applyAlignment="1" applyProtection="1">
      <alignment vertical="center"/>
      <protection hidden="1"/>
    </xf>
    <xf numFmtId="0" fontId="2" fillId="10" borderId="0" xfId="4" applyFont="1" applyFill="1" applyBorder="1" applyAlignment="1" applyProtection="1">
      <alignment vertical="center"/>
      <protection hidden="1"/>
    </xf>
    <xf numFmtId="0" fontId="2" fillId="10" borderId="0" xfId="4" applyFill="1" applyBorder="1" applyAlignment="1" applyProtection="1">
      <alignment vertical="center"/>
      <protection hidden="1"/>
    </xf>
    <xf numFmtId="49" fontId="4" fillId="10" borderId="0" xfId="3" applyNumberFormat="1" applyFont="1" applyFill="1" applyBorder="1" applyProtection="1">
      <protection hidden="1"/>
    </xf>
    <xf numFmtId="49" fontId="21" fillId="10" borderId="0" xfId="3" applyNumberFormat="1" applyFont="1" applyFill="1" applyBorder="1" applyProtection="1">
      <protection hidden="1"/>
    </xf>
    <xf numFmtId="49" fontId="3" fillId="10" borderId="0" xfId="4" applyNumberFormat="1" applyFont="1" applyFill="1" applyBorder="1" applyProtection="1">
      <protection hidden="1"/>
    </xf>
    <xf numFmtId="49" fontId="22" fillId="10" borderId="0" xfId="4" applyNumberFormat="1" applyFont="1" applyFill="1" applyBorder="1" applyProtection="1">
      <protection hidden="1"/>
    </xf>
    <xf numFmtId="49" fontId="23" fillId="10" borderId="0" xfId="4" applyNumberFormat="1" applyFont="1" applyFill="1" applyBorder="1" applyProtection="1">
      <protection hidden="1"/>
    </xf>
    <xf numFmtId="0" fontId="2" fillId="10" borderId="0" xfId="4" applyFill="1" applyBorder="1" applyAlignment="1" applyProtection="1">
      <protection hidden="1"/>
    </xf>
    <xf numFmtId="49" fontId="2" fillId="10" borderId="0" xfId="4" applyNumberFormat="1" applyFill="1" applyBorder="1" applyAlignment="1" applyProtection="1">
      <protection hidden="1"/>
    </xf>
    <xf numFmtId="49" fontId="2" fillId="10" borderId="0" xfId="4" applyNumberFormat="1" applyFill="1" applyAlignment="1"/>
    <xf numFmtId="49" fontId="7" fillId="10" borderId="0" xfId="2" applyNumberFormat="1" applyFont="1" applyFill="1" applyBorder="1" applyAlignment="1" applyProtection="1">
      <alignment horizontal="center"/>
      <protection hidden="1"/>
    </xf>
    <xf numFmtId="49" fontId="3" fillId="10" borderId="0" xfId="2" applyNumberFormat="1" applyFont="1" applyFill="1" applyBorder="1" applyAlignment="1" applyProtection="1">
      <alignment horizontal="left"/>
      <protection hidden="1"/>
    </xf>
    <xf numFmtId="0" fontId="2" fillId="0" borderId="0" xfId="5" applyNumberFormat="1" applyFont="1" applyFill="1" applyBorder="1" applyAlignment="1" applyProtection="1">
      <alignment horizontal="right"/>
      <protection hidden="1"/>
    </xf>
    <xf numFmtId="1" fontId="3" fillId="16" borderId="0" xfId="0" applyNumberFormat="1" applyFont="1" applyFill="1" applyBorder="1" applyAlignment="1" applyProtection="1">
      <alignment horizontal="center" vertical="center"/>
      <protection hidden="1"/>
    </xf>
    <xf numFmtId="169" fontId="7" fillId="8" borderId="4" xfId="0" applyNumberFormat="1" applyFont="1" applyFill="1" applyBorder="1" applyAlignment="1" applyProtection="1">
      <alignment horizontal="right" vertical="center"/>
      <protection locked="0"/>
    </xf>
    <xf numFmtId="49" fontId="3" fillId="10" borderId="0" xfId="2" applyNumberFormat="1" applyFont="1" applyFill="1" applyBorder="1" applyAlignment="1" applyProtection="1">
      <alignment horizontal="left"/>
      <protection hidden="1"/>
    </xf>
    <xf numFmtId="0" fontId="3" fillId="10" borderId="0" xfId="0" applyFont="1" applyFill="1" applyBorder="1" applyAlignment="1">
      <alignment vertical="center" wrapText="1"/>
    </xf>
    <xf numFmtId="0" fontId="29" fillId="10" borderId="0" xfId="2" applyFont="1" applyFill="1" applyBorder="1" applyProtection="1">
      <protection hidden="1"/>
    </xf>
    <xf numFmtId="49" fontId="4" fillId="10" borderId="0" xfId="2" applyNumberFormat="1" applyFont="1" applyFill="1" applyBorder="1" applyAlignment="1" applyProtection="1">
      <alignment horizontal="left" vertical="center"/>
      <protection hidden="1"/>
    </xf>
    <xf numFmtId="0" fontId="34" fillId="2" borderId="0" xfId="2" applyFont="1" applyFill="1" applyBorder="1" applyAlignment="1" applyProtection="1">
      <alignment vertical="center"/>
      <protection hidden="1"/>
    </xf>
    <xf numFmtId="49" fontId="3" fillId="10" borderId="0" xfId="2" applyNumberFormat="1" applyFont="1" applyFill="1" applyBorder="1" applyAlignment="1" applyProtection="1">
      <alignment horizontal="left" vertical="center"/>
      <protection hidden="1"/>
    </xf>
    <xf numFmtId="0" fontId="30" fillId="0" borderId="0" xfId="2" applyFont="1" applyProtection="1">
      <protection locked="0"/>
    </xf>
    <xf numFmtId="0" fontId="26" fillId="10" borderId="0" xfId="0" applyFont="1" applyFill="1" applyBorder="1" applyProtection="1">
      <protection hidden="1"/>
    </xf>
    <xf numFmtId="0" fontId="25" fillId="10" borderId="0" xfId="0" applyFont="1" applyFill="1" applyBorder="1" applyAlignment="1" applyProtection="1">
      <alignment vertical="top"/>
      <protection hidden="1"/>
    </xf>
    <xf numFmtId="0" fontId="25" fillId="10" borderId="0" xfId="0" applyFont="1" applyFill="1" applyBorder="1" applyProtection="1">
      <protection hidden="1"/>
    </xf>
    <xf numFmtId="49" fontId="25" fillId="10" borderId="0" xfId="0" applyNumberFormat="1" applyFont="1" applyFill="1" applyBorder="1" applyAlignment="1" applyProtection="1">
      <alignment vertical="center"/>
      <protection hidden="1"/>
    </xf>
    <xf numFmtId="0" fontId="26" fillId="10" borderId="0" xfId="0" applyFont="1" applyFill="1" applyBorder="1" applyAlignment="1" applyProtection="1">
      <alignment horizontal="left" wrapText="1"/>
      <protection hidden="1"/>
    </xf>
    <xf numFmtId="49" fontId="3" fillId="10" borderId="0" xfId="2" applyNumberFormat="1" applyFont="1" applyFill="1" applyBorder="1" applyAlignment="1" applyProtection="1">
      <alignment horizontal="left" vertical="center"/>
      <protection hidden="1"/>
    </xf>
    <xf numFmtId="0" fontId="3" fillId="10" borderId="0" xfId="2" applyFont="1" applyFill="1" applyBorder="1" applyAlignment="1" applyProtection="1">
      <alignment horizontal="left"/>
      <protection hidden="1"/>
    </xf>
    <xf numFmtId="0" fontId="6" fillId="10" borderId="0" xfId="2" applyFont="1" applyFill="1" applyProtection="1">
      <protection hidden="1"/>
    </xf>
    <xf numFmtId="0" fontId="3" fillId="12" borderId="0" xfId="2" applyFont="1" applyFill="1" applyBorder="1" applyAlignment="1" applyProtection="1">
      <alignment horizontal="left" vertical="center"/>
      <protection hidden="1"/>
    </xf>
    <xf numFmtId="0" fontId="6" fillId="0" borderId="0" xfId="2" applyFont="1" applyProtection="1">
      <protection hidden="1"/>
    </xf>
    <xf numFmtId="49" fontId="2" fillId="10" borderId="0" xfId="0" applyNumberFormat="1" applyFont="1" applyFill="1" applyBorder="1" applyAlignment="1" applyProtection="1">
      <alignment vertical="center"/>
      <protection hidden="1"/>
    </xf>
    <xf numFmtId="49" fontId="7" fillId="10" borderId="0" xfId="0" applyNumberFormat="1" applyFont="1" applyFill="1" applyBorder="1" applyAlignment="1" applyProtection="1">
      <alignment vertical="center"/>
      <protection hidden="1"/>
    </xf>
    <xf numFmtId="0" fontId="2" fillId="2" borderId="13" xfId="0" applyFont="1" applyFill="1" applyBorder="1" applyAlignment="1" applyProtection="1">
      <alignment horizontal="center" vertical="center" wrapText="1"/>
      <protection hidden="1"/>
    </xf>
    <xf numFmtId="0" fontId="2" fillId="2" borderId="14" xfId="0" applyFont="1" applyFill="1" applyBorder="1" applyAlignment="1" applyProtection="1">
      <alignment horizontal="center" vertical="center" wrapText="1"/>
      <protection hidden="1"/>
    </xf>
    <xf numFmtId="0" fontId="2" fillId="2" borderId="6" xfId="0" applyFont="1" applyFill="1" applyBorder="1" applyAlignment="1" applyProtection="1">
      <alignment horizontal="center" vertical="center" wrapText="1"/>
      <protection hidden="1"/>
    </xf>
    <xf numFmtId="49" fontId="2" fillId="10" borderId="0" xfId="0" applyNumberFormat="1" applyFont="1" applyFill="1" applyBorder="1" applyAlignment="1" applyProtection="1">
      <alignment vertical="center"/>
      <protection hidden="1"/>
    </xf>
    <xf numFmtId="0" fontId="2" fillId="10" borderId="0" xfId="0" applyFont="1" applyFill="1" applyBorder="1" applyAlignment="1" applyProtection="1">
      <alignment horizontal="left" vertical="center" wrapText="1"/>
      <protection hidden="1"/>
    </xf>
    <xf numFmtId="49" fontId="2" fillId="10" borderId="0" xfId="0" applyNumberFormat="1" applyFont="1" applyFill="1" applyBorder="1" applyAlignment="1" applyProtection="1">
      <protection hidden="1"/>
    </xf>
    <xf numFmtId="0" fontId="7" fillId="10" borderId="0" xfId="0" applyFont="1" applyFill="1" applyBorder="1" applyAlignment="1" applyProtection="1">
      <protection hidden="1"/>
    </xf>
    <xf numFmtId="49" fontId="3" fillId="10" borderId="0" xfId="2" applyNumberFormat="1" applyFont="1" applyFill="1" applyBorder="1" applyAlignment="1" applyProtection="1">
      <alignment horizontal="left"/>
      <protection hidden="1"/>
    </xf>
    <xf numFmtId="49" fontId="3" fillId="10" borderId="0" xfId="2" applyNumberFormat="1" applyFont="1" applyFill="1" applyBorder="1" applyAlignment="1" applyProtection="1">
      <alignment horizontal="left" vertical="center"/>
      <protection hidden="1"/>
    </xf>
    <xf numFmtId="0" fontId="3" fillId="10" borderId="0" xfId="2" applyFont="1" applyFill="1" applyBorder="1" applyAlignment="1" applyProtection="1">
      <alignment horizontal="center" vertical="center"/>
      <protection hidden="1"/>
    </xf>
    <xf numFmtId="0" fontId="39" fillId="10" borderId="0" xfId="2" applyFont="1" applyFill="1" applyBorder="1" applyAlignment="1" applyProtection="1">
      <alignment horizontal="center" vertical="center"/>
      <protection hidden="1"/>
    </xf>
    <xf numFmtId="49" fontId="3" fillId="10" borderId="0" xfId="2" applyNumberFormat="1" applyFont="1" applyFill="1" applyBorder="1" applyAlignment="1" applyProtection="1">
      <alignment horizontal="left"/>
      <protection hidden="1"/>
    </xf>
    <xf numFmtId="49" fontId="25" fillId="0" borderId="0" xfId="0" applyNumberFormat="1" applyFont="1" applyBorder="1" applyAlignment="1" applyProtection="1">
      <alignment vertical="top"/>
      <protection hidden="1"/>
    </xf>
    <xf numFmtId="0" fontId="1" fillId="0" borderId="0" xfId="8"/>
    <xf numFmtId="0" fontId="1" fillId="10" borderId="0" xfId="8" applyFill="1"/>
    <xf numFmtId="0" fontId="1" fillId="2" borderId="0" xfId="8" applyFill="1" applyBorder="1" applyProtection="1">
      <protection hidden="1"/>
    </xf>
    <xf numFmtId="0" fontId="1" fillId="2" borderId="0" xfId="8" applyFill="1" applyBorder="1" applyAlignment="1" applyProtection="1">
      <alignment horizontal="center" vertical="center"/>
      <protection hidden="1"/>
    </xf>
    <xf numFmtId="0" fontId="40" fillId="0" borderId="0" xfId="8" applyFont="1" applyBorder="1"/>
    <xf numFmtId="0" fontId="1" fillId="0" borderId="0" xfId="8" applyBorder="1" applyProtection="1">
      <protection hidden="1"/>
    </xf>
    <xf numFmtId="0" fontId="2" fillId="0" borderId="0" xfId="8" applyFont="1" applyBorder="1"/>
    <xf numFmtId="0" fontId="2" fillId="2" borderId="0" xfId="8" applyFont="1" applyFill="1" applyBorder="1" applyProtection="1">
      <protection hidden="1"/>
    </xf>
    <xf numFmtId="0" fontId="41" fillId="2" borderId="0" xfId="8" applyFont="1" applyFill="1" applyBorder="1" applyAlignment="1" applyProtection="1">
      <alignment horizontal="center" vertical="center"/>
      <protection hidden="1"/>
    </xf>
    <xf numFmtId="0" fontId="41" fillId="2" borderId="0" xfId="8" applyFont="1" applyFill="1" applyBorder="1" applyProtection="1">
      <protection hidden="1"/>
    </xf>
    <xf numFmtId="0" fontId="41" fillId="0" borderId="0" xfId="8" applyFont="1" applyBorder="1"/>
    <xf numFmtId="0" fontId="41" fillId="0" borderId="0" xfId="8" applyFont="1" applyBorder="1" applyProtection="1">
      <protection hidden="1"/>
    </xf>
    <xf numFmtId="0" fontId="1" fillId="2" borderId="0" xfId="8" applyFont="1" applyFill="1" applyBorder="1" applyProtection="1">
      <protection hidden="1"/>
    </xf>
    <xf numFmtId="0" fontId="1" fillId="0" borderId="0" xfId="8" applyFont="1" applyBorder="1"/>
    <xf numFmtId="0" fontId="41" fillId="2" borderId="0" xfId="8" applyFont="1" applyFill="1" applyBorder="1" applyProtection="1">
      <protection locked="0" hidden="1"/>
    </xf>
    <xf numFmtId="0" fontId="1" fillId="2" borderId="0" xfId="8" applyFont="1" applyFill="1" applyBorder="1" applyProtection="1">
      <protection locked="0" hidden="1"/>
    </xf>
    <xf numFmtId="0" fontId="1" fillId="0" borderId="0" xfId="8" applyBorder="1"/>
    <xf numFmtId="0" fontId="5" fillId="10" borderId="0" xfId="8" applyFont="1" applyFill="1"/>
    <xf numFmtId="0" fontId="5" fillId="10" borderId="0" xfId="8" applyFont="1" applyFill="1" applyAlignment="1">
      <alignment horizontal="center"/>
    </xf>
    <xf numFmtId="0" fontId="42" fillId="10" borderId="0" xfId="8" applyFont="1" applyFill="1"/>
    <xf numFmtId="166" fontId="5" fillId="10" borderId="0" xfId="8" applyNumberFormat="1" applyFont="1" applyFill="1" applyBorder="1"/>
    <xf numFmtId="0" fontId="1" fillId="0" borderId="0" xfId="8" applyProtection="1">
      <protection locked="0"/>
    </xf>
    <xf numFmtId="0" fontId="1" fillId="10" borderId="0" xfId="8" applyFont="1" applyFill="1"/>
    <xf numFmtId="0" fontId="1" fillId="0" borderId="0" xfId="8" applyFont="1" applyAlignment="1" applyProtection="1">
      <alignment horizontal="right"/>
      <protection locked="0"/>
    </xf>
    <xf numFmtId="0" fontId="1" fillId="0" borderId="0" xfId="8" applyAlignment="1" applyProtection="1">
      <alignment horizontal="right"/>
      <protection locked="0"/>
    </xf>
    <xf numFmtId="0" fontId="1" fillId="0" borderId="0" xfId="8" applyFont="1"/>
    <xf numFmtId="0" fontId="43" fillId="10" borderId="0" xfId="8" applyFont="1" applyFill="1"/>
    <xf numFmtId="0" fontId="44" fillId="10" borderId="0" xfId="8" applyFont="1" applyFill="1"/>
    <xf numFmtId="0" fontId="1" fillId="10" borderId="0" xfId="8" applyFill="1" applyAlignment="1"/>
    <xf numFmtId="0" fontId="2" fillId="10" borderId="0" xfId="4" applyFont="1" applyFill="1" applyBorder="1" applyProtection="1">
      <protection hidden="1"/>
    </xf>
    <xf numFmtId="0" fontId="1" fillId="10" borderId="0" xfId="8" applyFill="1" applyBorder="1" applyAlignment="1"/>
    <xf numFmtId="0" fontId="1" fillId="0" borderId="0" xfId="8" applyAlignment="1">
      <alignment horizontal="right"/>
    </xf>
    <xf numFmtId="49" fontId="1" fillId="2" borderId="0" xfId="8" applyNumberFormat="1" applyFont="1" applyFill="1" applyBorder="1" applyProtection="1">
      <protection hidden="1"/>
    </xf>
    <xf numFmtId="0" fontId="28" fillId="0" borderId="0" xfId="2" applyFill="1" applyProtection="1">
      <protection hidden="1"/>
    </xf>
    <xf numFmtId="49" fontId="3" fillId="0" borderId="0" xfId="2" applyNumberFormat="1" applyFont="1" applyFill="1" applyBorder="1" applyAlignment="1" applyProtection="1">
      <alignment horizontal="left" vertical="center"/>
      <protection hidden="1"/>
    </xf>
    <xf numFmtId="0" fontId="4" fillId="0" borderId="0" xfId="2" applyFont="1" applyFill="1" applyBorder="1" applyProtection="1">
      <protection hidden="1"/>
    </xf>
    <xf numFmtId="0" fontId="3" fillId="0" borderId="0" xfId="2" applyFont="1" applyFill="1" applyBorder="1" applyAlignment="1" applyProtection="1">
      <alignment vertical="center"/>
      <protection hidden="1"/>
    </xf>
    <xf numFmtId="0" fontId="3" fillId="0" borderId="0" xfId="2" applyFont="1" applyFill="1" applyBorder="1" applyProtection="1">
      <protection hidden="1"/>
    </xf>
    <xf numFmtId="0" fontId="28" fillId="0" borderId="0" xfId="2" applyFill="1"/>
    <xf numFmtId="49" fontId="3" fillId="0" borderId="0" xfId="2" applyNumberFormat="1" applyFont="1" applyFill="1" applyBorder="1" applyAlignment="1" applyProtection="1">
      <alignment horizontal="left"/>
      <protection hidden="1"/>
    </xf>
    <xf numFmtId="0" fontId="6" fillId="0" borderId="0" xfId="2" applyFont="1" applyFill="1" applyBorder="1" applyProtection="1">
      <protection hidden="1"/>
    </xf>
    <xf numFmtId="0" fontId="28" fillId="0" borderId="0" xfId="2" applyFill="1" applyProtection="1">
      <protection locked="0"/>
    </xf>
    <xf numFmtId="0" fontId="30" fillId="0" borderId="0" xfId="2" applyFont="1" applyFill="1" applyBorder="1" applyProtection="1">
      <protection hidden="1"/>
    </xf>
    <xf numFmtId="0" fontId="30" fillId="0" borderId="0" xfId="2" applyFont="1" applyFill="1" applyBorder="1" applyAlignment="1" applyProtection="1">
      <alignment horizontal="right"/>
      <protection hidden="1"/>
    </xf>
    <xf numFmtId="0" fontId="30" fillId="0" borderId="0" xfId="2" applyFont="1" applyFill="1" applyProtection="1">
      <protection hidden="1"/>
    </xf>
    <xf numFmtId="0" fontId="30" fillId="0" borderId="0" xfId="2" applyFont="1" applyFill="1"/>
    <xf numFmtId="0" fontId="46" fillId="0" borderId="0" xfId="0" applyFont="1" applyFill="1" applyBorder="1" applyAlignment="1" applyProtection="1">
      <alignment horizontal="center" vertical="top"/>
      <protection hidden="1"/>
    </xf>
    <xf numFmtId="0" fontId="0" fillId="0" borderId="0" xfId="0" applyFill="1" applyProtection="1">
      <protection hidden="1"/>
    </xf>
    <xf numFmtId="0" fontId="7" fillId="0" borderId="0" xfId="0" applyFont="1" applyFill="1" applyBorder="1" applyAlignment="1" applyProtection="1">
      <alignment horizontal="center"/>
      <protection hidden="1"/>
    </xf>
    <xf numFmtId="0" fontId="3" fillId="0" borderId="0" xfId="0" applyFont="1" applyFill="1" applyBorder="1" applyProtection="1">
      <protection hidden="1"/>
    </xf>
    <xf numFmtId="0" fontId="45" fillId="0" borderId="0" xfId="0" applyFont="1" applyFill="1" applyBorder="1" applyProtection="1">
      <protection hidden="1"/>
    </xf>
    <xf numFmtId="0" fontId="0" fillId="0" borderId="0" xfId="0" applyFill="1" applyBorder="1" applyProtection="1">
      <protection hidden="1"/>
    </xf>
    <xf numFmtId="0" fontId="0" fillId="0" borderId="0" xfId="0" applyFill="1"/>
    <xf numFmtId="0" fontId="15" fillId="0" borderId="0" xfId="0" applyFont="1" applyFill="1" applyBorder="1" applyAlignment="1" applyProtection="1">
      <alignment vertical="top"/>
      <protection hidden="1"/>
    </xf>
    <xf numFmtId="0" fontId="15" fillId="0" borderId="0" xfId="0" applyFont="1" applyFill="1" applyBorder="1" applyAlignment="1" applyProtection="1">
      <alignment vertical="top" wrapText="1"/>
      <protection hidden="1"/>
    </xf>
    <xf numFmtId="0" fontId="4" fillId="0" borderId="0" xfId="0" applyFont="1" applyFill="1" applyBorder="1" applyProtection="1">
      <protection hidden="1"/>
    </xf>
    <xf numFmtId="0" fontId="4" fillId="0" borderId="0" xfId="0" applyFont="1" applyFill="1" applyBorder="1" applyAlignment="1" applyProtection="1">
      <alignment horizontal="center"/>
      <protection hidden="1"/>
    </xf>
    <xf numFmtId="0" fontId="6" fillId="0" borderId="0" xfId="0" applyFont="1" applyFill="1" applyBorder="1" applyProtection="1">
      <protection hidden="1"/>
    </xf>
    <xf numFmtId="0" fontId="6" fillId="0" borderId="0" xfId="0" applyFont="1" applyFill="1"/>
    <xf numFmtId="0" fontId="7" fillId="0" borderId="0" xfId="0" applyFont="1" applyFill="1" applyBorder="1" applyAlignment="1" applyProtection="1">
      <alignment vertical="top"/>
      <protection hidden="1"/>
    </xf>
    <xf numFmtId="0" fontId="6" fillId="0" borderId="0" xfId="0" applyFont="1" applyFill="1" applyBorder="1"/>
    <xf numFmtId="0" fontId="3" fillId="0" borderId="0" xfId="0" applyFont="1" applyFill="1" applyBorder="1" applyAlignment="1" applyProtection="1">
      <alignment vertical="center"/>
      <protection hidden="1"/>
    </xf>
    <xf numFmtId="170" fontId="1" fillId="10" borderId="4" xfId="8" applyNumberFormat="1" applyFill="1" applyBorder="1" applyProtection="1">
      <protection hidden="1"/>
    </xf>
    <xf numFmtId="0" fontId="1" fillId="10" borderId="4" xfId="8" applyFill="1" applyBorder="1" applyAlignment="1" applyProtection="1">
      <alignment horizontal="right"/>
      <protection hidden="1"/>
    </xf>
    <xf numFmtId="4" fontId="1" fillId="10" borderId="0" xfId="8" applyNumberFormat="1" applyFill="1" applyAlignment="1" applyProtection="1">
      <alignment horizontal="left"/>
      <protection hidden="1"/>
    </xf>
    <xf numFmtId="166" fontId="5" fillId="10" borderId="4" xfId="8" applyNumberFormat="1" applyFont="1" applyFill="1" applyBorder="1" applyProtection="1">
      <protection hidden="1"/>
    </xf>
    <xf numFmtId="0" fontId="5" fillId="10" borderId="0" xfId="8" applyFont="1" applyFill="1" applyBorder="1" applyAlignment="1" applyProtection="1">
      <alignment horizontal="left"/>
      <protection hidden="1"/>
    </xf>
    <xf numFmtId="0" fontId="47" fillId="10" borderId="0" xfId="8" applyFont="1" applyFill="1"/>
    <xf numFmtId="0" fontId="48" fillId="10" borderId="0" xfId="8" applyFont="1" applyFill="1"/>
    <xf numFmtId="0" fontId="3" fillId="10" borderId="0" xfId="0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49" fontId="3" fillId="10" borderId="0" xfId="2" applyNumberFormat="1" applyFont="1" applyFill="1" applyBorder="1" applyAlignment="1" applyProtection="1">
      <alignment horizontal="left" vertical="center"/>
      <protection hidden="1"/>
    </xf>
    <xf numFmtId="0" fontId="3" fillId="10" borderId="0" xfId="0" applyFont="1" applyFill="1" applyBorder="1" applyAlignment="1" applyProtection="1">
      <alignment horizontal="left" vertical="top" wrapText="1"/>
      <protection hidden="1"/>
    </xf>
    <xf numFmtId="0" fontId="6" fillId="0" borderId="0" xfId="0" applyFont="1" applyFill="1" applyBorder="1" applyAlignment="1" applyProtection="1">
      <alignment horizontal="left"/>
      <protection hidden="1"/>
    </xf>
    <xf numFmtId="0" fontId="2" fillId="0" borderId="0" xfId="0" applyFont="1" applyFill="1" applyBorder="1" applyProtection="1">
      <protection hidden="1"/>
    </xf>
    <xf numFmtId="0" fontId="2" fillId="0" borderId="5" xfId="0" applyFont="1" applyFill="1" applyBorder="1" applyProtection="1">
      <protection hidden="1"/>
    </xf>
    <xf numFmtId="0" fontId="0" fillId="0" borderId="5" xfId="0" applyFill="1" applyBorder="1" applyProtection="1">
      <protection hidden="1"/>
    </xf>
    <xf numFmtId="0" fontId="7" fillId="0" borderId="0" xfId="0" applyFont="1" applyFill="1" applyBorder="1" applyAlignment="1" applyProtection="1">
      <alignment horizontal="left"/>
      <protection hidden="1"/>
    </xf>
    <xf numFmtId="0" fontId="41" fillId="0" borderId="0" xfId="0" applyFont="1" applyAlignment="1" applyProtection="1">
      <alignment vertical="center"/>
      <protection locked="0"/>
    </xf>
    <xf numFmtId="0" fontId="2" fillId="0" borderId="0" xfId="0" applyFont="1"/>
    <xf numFmtId="0" fontId="2" fillId="20" borderId="0" xfId="0" applyFont="1" applyFill="1"/>
    <xf numFmtId="0" fontId="3" fillId="20" borderId="0" xfId="0" applyFont="1" applyFill="1" applyBorder="1" applyAlignment="1"/>
    <xf numFmtId="0" fontId="0" fillId="0" borderId="0" xfId="0" applyBorder="1" applyAlignment="1"/>
    <xf numFmtId="0" fontId="2" fillId="20" borderId="0" xfId="0" applyFont="1" applyFill="1" applyBorder="1"/>
    <xf numFmtId="0" fontId="5" fillId="9" borderId="9" xfId="0" applyFont="1" applyFill="1" applyBorder="1" applyAlignment="1" applyProtection="1">
      <alignment horizontal="center" vertical="center"/>
      <protection locked="0"/>
    </xf>
    <xf numFmtId="0" fontId="5" fillId="9" borderId="5" xfId="0" applyFont="1" applyFill="1" applyBorder="1" applyAlignment="1" applyProtection="1">
      <alignment horizontal="center" vertical="center"/>
      <protection locked="0"/>
    </xf>
    <xf numFmtId="0" fontId="5" fillId="9" borderId="10" xfId="0" applyFont="1" applyFill="1" applyBorder="1" applyAlignment="1" applyProtection="1">
      <alignment horizontal="center" vertical="center"/>
      <protection locked="0"/>
    </xf>
    <xf numFmtId="0" fontId="5" fillId="9" borderId="11" xfId="0" applyFont="1" applyFill="1" applyBorder="1" applyAlignment="1" applyProtection="1">
      <alignment horizontal="center" vertical="center"/>
      <protection locked="0"/>
    </xf>
    <xf numFmtId="0" fontId="5" fillId="9" borderId="3" xfId="0" applyFont="1" applyFill="1" applyBorder="1" applyAlignment="1" applyProtection="1">
      <alignment horizontal="center" vertical="center"/>
      <protection locked="0"/>
    </xf>
    <xf numFmtId="0" fontId="5" fillId="9" borderId="12" xfId="0" applyFont="1" applyFill="1" applyBorder="1" applyAlignment="1" applyProtection="1">
      <alignment horizontal="center" vertical="center"/>
      <protection locked="0"/>
    </xf>
    <xf numFmtId="4" fontId="4" fillId="18" borderId="13" xfId="0" applyNumberFormat="1" applyFont="1" applyFill="1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protection hidden="1"/>
    </xf>
    <xf numFmtId="0" fontId="0" fillId="0" borderId="6" xfId="0" applyBorder="1" applyAlignment="1" applyProtection="1">
      <protection hidden="1"/>
    </xf>
    <xf numFmtId="0" fontId="28" fillId="10" borderId="18" xfId="2" applyFill="1" applyBorder="1" applyAlignment="1" applyProtection="1">
      <protection hidden="1"/>
    </xf>
    <xf numFmtId="0" fontId="0" fillId="0" borderId="19" xfId="0" applyBorder="1" applyAlignment="1"/>
    <xf numFmtId="0" fontId="0" fillId="0" borderId="20" xfId="0" applyBorder="1" applyAlignment="1"/>
    <xf numFmtId="4" fontId="4" fillId="0" borderId="21" xfId="2" applyNumberFormat="1" applyFont="1" applyFill="1" applyBorder="1" applyAlignment="1" applyProtection="1">
      <alignment horizontal="center" vertical="center"/>
      <protection hidden="1"/>
    </xf>
    <xf numFmtId="4" fontId="4" fillId="0" borderId="22" xfId="2" applyNumberFormat="1" applyFont="1" applyFill="1" applyBorder="1" applyAlignment="1" applyProtection="1">
      <alignment horizontal="center" vertical="center"/>
      <protection hidden="1"/>
    </xf>
    <xf numFmtId="4" fontId="4" fillId="0" borderId="23" xfId="2" applyNumberFormat="1" applyFont="1" applyFill="1" applyBorder="1" applyAlignment="1" applyProtection="1">
      <alignment horizontal="center" vertical="center"/>
      <protection hidden="1"/>
    </xf>
    <xf numFmtId="4" fontId="4" fillId="0" borderId="11" xfId="2" applyNumberFormat="1" applyFont="1" applyFill="1" applyBorder="1" applyAlignment="1" applyProtection="1">
      <alignment horizontal="center" vertical="center"/>
      <protection hidden="1"/>
    </xf>
    <xf numFmtId="4" fontId="4" fillId="0" borderId="3" xfId="2" applyNumberFormat="1" applyFont="1" applyFill="1" applyBorder="1" applyAlignment="1" applyProtection="1">
      <alignment horizontal="center" vertical="center"/>
      <protection hidden="1"/>
    </xf>
    <xf numFmtId="4" fontId="4" fillId="0" borderId="12" xfId="2" applyNumberFormat="1" applyFont="1" applyFill="1" applyBorder="1" applyAlignment="1" applyProtection="1">
      <alignment horizontal="center" vertical="center"/>
      <protection hidden="1"/>
    </xf>
    <xf numFmtId="0" fontId="28" fillId="10" borderId="24" xfId="2" applyFill="1" applyBorder="1" applyAlignment="1" applyProtection="1">
      <protection hidden="1"/>
    </xf>
    <xf numFmtId="0" fontId="28" fillId="10" borderId="25" xfId="2" applyFill="1" applyBorder="1" applyAlignment="1" applyProtection="1">
      <protection hidden="1"/>
    </xf>
    <xf numFmtId="0" fontId="28" fillId="10" borderId="26" xfId="2" applyFill="1" applyBorder="1" applyAlignment="1" applyProtection="1">
      <protection hidden="1"/>
    </xf>
    <xf numFmtId="0" fontId="28" fillId="10" borderId="27" xfId="2" applyFill="1" applyBorder="1" applyAlignment="1" applyProtection="1">
      <protection hidden="1"/>
    </xf>
    <xf numFmtId="0" fontId="28" fillId="10" borderId="28" xfId="2" applyFill="1" applyBorder="1" applyAlignment="1" applyProtection="1">
      <protection hidden="1"/>
    </xf>
    <xf numFmtId="0" fontId="28" fillId="10" borderId="29" xfId="2" applyFill="1" applyBorder="1" applyAlignment="1" applyProtection="1">
      <protection hidden="1"/>
    </xf>
    <xf numFmtId="0" fontId="0" fillId="0" borderId="30" xfId="0" applyBorder="1" applyAlignment="1"/>
    <xf numFmtId="0" fontId="0" fillId="0" borderId="31" xfId="0" applyBorder="1" applyAlignment="1"/>
    <xf numFmtId="0" fontId="0" fillId="0" borderId="32" xfId="0" applyBorder="1" applyAlignment="1"/>
    <xf numFmtId="49" fontId="7" fillId="17" borderId="3" xfId="2" applyNumberFormat="1" applyFont="1" applyFill="1" applyBorder="1" applyAlignment="1" applyProtection="1">
      <alignment horizontal="left" vertical="center"/>
      <protection locked="0"/>
    </xf>
    <xf numFmtId="4" fontId="7" fillId="17" borderId="3" xfId="2" applyNumberFormat="1" applyFont="1" applyFill="1" applyBorder="1" applyAlignment="1" applyProtection="1">
      <alignment horizontal="left" vertical="center"/>
      <protection locked="0"/>
    </xf>
    <xf numFmtId="49" fontId="4" fillId="17" borderId="3" xfId="2" applyNumberFormat="1" applyFont="1" applyFill="1" applyBorder="1" applyAlignment="1" applyProtection="1">
      <alignment horizontal="left"/>
      <protection locked="0"/>
    </xf>
    <xf numFmtId="0" fontId="3" fillId="10" borderId="9" xfId="2" applyFont="1" applyFill="1" applyBorder="1" applyAlignment="1" applyProtection="1">
      <alignment horizontal="center" vertical="center"/>
      <protection hidden="1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49" fontId="7" fillId="17" borderId="3" xfId="2" applyNumberFormat="1" applyFont="1" applyFill="1" applyBorder="1" applyAlignment="1" applyProtection="1">
      <alignment horizontal="center" vertical="center"/>
      <protection locked="0"/>
    </xf>
    <xf numFmtId="14" fontId="7" fillId="17" borderId="3" xfId="5" applyNumberFormat="1" applyFont="1" applyFill="1" applyBorder="1" applyAlignment="1" applyProtection="1">
      <alignment horizontal="left" vertical="center"/>
      <protection locked="0"/>
    </xf>
    <xf numFmtId="0" fontId="7" fillId="17" borderId="3" xfId="5" applyNumberFormat="1" applyFont="1" applyFill="1" applyBorder="1" applyAlignment="1" applyProtection="1">
      <alignment horizontal="left" vertical="center"/>
      <protection locked="0"/>
    </xf>
    <xf numFmtId="0" fontId="6" fillId="0" borderId="3" xfId="0" applyFont="1" applyBorder="1" applyAlignment="1">
      <alignment horizontal="left"/>
    </xf>
    <xf numFmtId="169" fontId="7" fillId="17" borderId="13" xfId="2" applyNumberFormat="1" applyFont="1" applyFill="1" applyBorder="1" applyAlignment="1" applyProtection="1">
      <alignment horizontal="right"/>
      <protection locked="0"/>
    </xf>
    <xf numFmtId="169" fontId="7" fillId="17" borderId="14" xfId="2" applyNumberFormat="1" applyFont="1" applyFill="1" applyBorder="1" applyAlignment="1" applyProtection="1">
      <alignment horizontal="right"/>
      <protection locked="0"/>
    </xf>
    <xf numFmtId="169" fontId="7" fillId="17" borderId="6" xfId="2" applyNumberFormat="1" applyFont="1" applyFill="1" applyBorder="1" applyAlignment="1" applyProtection="1">
      <alignment horizontal="right"/>
      <protection locked="0"/>
    </xf>
    <xf numFmtId="49" fontId="36" fillId="17" borderId="13" xfId="2" applyNumberFormat="1" applyFont="1" applyFill="1" applyBorder="1" applyAlignment="1" applyProtection="1">
      <alignment horizontal="left"/>
      <protection locked="0"/>
    </xf>
    <xf numFmtId="49" fontId="36" fillId="17" borderId="14" xfId="2" applyNumberFormat="1" applyFont="1" applyFill="1" applyBorder="1" applyAlignment="1" applyProtection="1">
      <alignment horizontal="left"/>
      <protection locked="0"/>
    </xf>
    <xf numFmtId="49" fontId="36" fillId="17" borderId="6" xfId="2" applyNumberFormat="1" applyFont="1" applyFill="1" applyBorder="1" applyAlignment="1" applyProtection="1">
      <alignment horizontal="left"/>
      <protection locked="0"/>
    </xf>
    <xf numFmtId="0" fontId="3" fillId="10" borderId="5" xfId="2" applyFont="1" applyFill="1" applyBorder="1" applyAlignment="1" applyProtection="1">
      <alignment horizontal="center" vertical="center"/>
      <protection hidden="1"/>
    </xf>
    <xf numFmtId="0" fontId="3" fillId="10" borderId="11" xfId="2" applyFont="1" applyFill="1" applyBorder="1" applyAlignment="1" applyProtection="1">
      <alignment horizontal="center" vertical="center"/>
      <protection hidden="1"/>
    </xf>
    <xf numFmtId="0" fontId="3" fillId="10" borderId="3" xfId="2" applyFont="1" applyFill="1" applyBorder="1" applyAlignment="1" applyProtection="1">
      <alignment horizontal="center" vertical="center"/>
      <protection hidden="1"/>
    </xf>
    <xf numFmtId="4" fontId="4" fillId="17" borderId="13" xfId="2" applyNumberFormat="1" applyFont="1" applyFill="1" applyBorder="1" applyAlignment="1" applyProtection="1">
      <alignment horizontal="center" vertical="center"/>
      <protection locked="0"/>
    </xf>
    <xf numFmtId="4" fontId="4" fillId="17" borderId="14" xfId="2" applyNumberFormat="1" applyFont="1" applyFill="1" applyBorder="1" applyAlignment="1" applyProtection="1">
      <alignment horizontal="center" vertical="center"/>
      <protection locked="0"/>
    </xf>
    <xf numFmtId="4" fontId="4" fillId="17" borderId="6" xfId="2" applyNumberFormat="1" applyFont="1" applyFill="1" applyBorder="1" applyAlignment="1" applyProtection="1">
      <alignment horizontal="center" vertical="center"/>
      <protection locked="0"/>
    </xf>
    <xf numFmtId="165" fontId="7" fillId="17" borderId="4" xfId="2" applyNumberFormat="1" applyFont="1" applyFill="1" applyBorder="1" applyAlignment="1" applyProtection="1">
      <alignment horizontal="right"/>
      <protection locked="0"/>
    </xf>
    <xf numFmtId="0" fontId="0" fillId="0" borderId="3" xfId="0" applyBorder="1" applyAlignment="1">
      <alignment horizontal="left" vertical="center"/>
    </xf>
    <xf numFmtId="166" fontId="7" fillId="17" borderId="3" xfId="5" applyNumberFormat="1" applyFont="1" applyFill="1" applyBorder="1" applyAlignment="1" applyProtection="1">
      <alignment horizontal="left" vertical="center"/>
      <protection locked="0"/>
    </xf>
    <xf numFmtId="166" fontId="0" fillId="0" borderId="3" xfId="0" applyNumberFormat="1" applyBorder="1" applyAlignment="1">
      <alignment horizontal="left"/>
    </xf>
    <xf numFmtId="0" fontId="2" fillId="10" borderId="0" xfId="2" applyFont="1" applyFill="1" applyBorder="1" applyAlignment="1" applyProtection="1">
      <alignment horizontal="center"/>
      <protection hidden="1"/>
    </xf>
    <xf numFmtId="0" fontId="7" fillId="17" borderId="3" xfId="5" applyNumberFormat="1" applyFont="1" applyFill="1" applyBorder="1" applyAlignment="1" applyProtection="1">
      <alignment horizontal="left" vertical="center"/>
      <protection locked="0" hidden="1"/>
    </xf>
    <xf numFmtId="0" fontId="2" fillId="0" borderId="3" xfId="0" applyNumberFormat="1" applyFont="1" applyBorder="1" applyAlignment="1" applyProtection="1">
      <alignment horizontal="left" vertical="center"/>
      <protection locked="0"/>
    </xf>
    <xf numFmtId="4" fontId="7" fillId="17" borderId="3" xfId="2" applyNumberFormat="1" applyFont="1" applyFill="1" applyBorder="1" applyAlignment="1" applyProtection="1">
      <alignment horizontal="right"/>
      <protection locked="0"/>
    </xf>
    <xf numFmtId="0" fontId="0" fillId="0" borderId="3" xfId="0" applyBorder="1" applyAlignment="1">
      <alignment horizontal="right"/>
    </xf>
    <xf numFmtId="49" fontId="3" fillId="12" borderId="3" xfId="2" applyNumberFormat="1" applyFont="1" applyFill="1" applyBorder="1" applyAlignment="1" applyProtection="1">
      <alignment horizontal="left"/>
      <protection locked="0"/>
    </xf>
    <xf numFmtId="0" fontId="3" fillId="10" borderId="0" xfId="0" applyFont="1" applyFill="1" applyBorder="1" applyAlignment="1">
      <alignment vertical="center" wrapText="1"/>
    </xf>
    <xf numFmtId="0" fontId="0" fillId="0" borderId="3" xfId="0" applyBorder="1" applyAlignment="1">
      <alignment horizontal="left"/>
    </xf>
    <xf numFmtId="49" fontId="3" fillId="0" borderId="0" xfId="2" applyNumberFormat="1" applyFont="1" applyFill="1" applyBorder="1" applyAlignment="1" applyProtection="1">
      <alignment horizontal="left"/>
      <protection hidden="1"/>
    </xf>
    <xf numFmtId="49" fontId="3" fillId="10" borderId="0" xfId="2" applyNumberFormat="1" applyFont="1" applyFill="1" applyBorder="1" applyAlignment="1" applyProtection="1">
      <alignment horizontal="left"/>
      <protection hidden="1"/>
    </xf>
    <xf numFmtId="4" fontId="6" fillId="0" borderId="6" xfId="0" applyNumberFormat="1" applyFont="1" applyBorder="1" applyAlignment="1"/>
    <xf numFmtId="0" fontId="4" fillId="17" borderId="13" xfId="2" applyFont="1" applyFill="1" applyBorder="1" applyAlignment="1" applyProtection="1">
      <alignment horizontal="center" vertical="center"/>
      <protection locked="0"/>
    </xf>
    <xf numFmtId="0" fontId="4" fillId="17" borderId="6" xfId="2" applyFont="1" applyFill="1" applyBorder="1" applyAlignment="1" applyProtection="1">
      <alignment horizontal="center" vertical="center"/>
      <protection locked="0"/>
    </xf>
    <xf numFmtId="0" fontId="2" fillId="10" borderId="13" xfId="2" applyFont="1" applyFill="1" applyBorder="1" applyAlignment="1" applyProtection="1">
      <alignment horizontal="center" vertical="center"/>
      <protection hidden="1"/>
    </xf>
    <xf numFmtId="0" fontId="2" fillId="10" borderId="14" xfId="2" applyFont="1" applyFill="1" applyBorder="1" applyAlignment="1" applyProtection="1">
      <alignment horizontal="center" vertical="center"/>
      <protection hidden="1"/>
    </xf>
    <xf numFmtId="0" fontId="2" fillId="10" borderId="6" xfId="2" applyFont="1" applyFill="1" applyBorder="1" applyAlignment="1" applyProtection="1">
      <alignment horizontal="center" vertical="center"/>
      <protection hidden="1"/>
    </xf>
    <xf numFmtId="167" fontId="7" fillId="17" borderId="13" xfId="2" applyNumberFormat="1" applyFont="1" applyFill="1" applyBorder="1" applyAlignment="1" applyProtection="1">
      <alignment horizontal="center"/>
      <protection locked="0"/>
    </xf>
    <xf numFmtId="167" fontId="7" fillId="17" borderId="14" xfId="2" applyNumberFormat="1" applyFont="1" applyFill="1" applyBorder="1" applyAlignment="1" applyProtection="1">
      <alignment horizontal="center"/>
      <protection locked="0"/>
    </xf>
    <xf numFmtId="167" fontId="7" fillId="17" borderId="6" xfId="2" applyNumberFormat="1" applyFont="1" applyFill="1" applyBorder="1" applyAlignment="1" applyProtection="1">
      <alignment horizontal="center"/>
      <protection locked="0"/>
    </xf>
    <xf numFmtId="165" fontId="7" fillId="17" borderId="13" xfId="2" applyNumberFormat="1" applyFont="1" applyFill="1" applyBorder="1" applyAlignment="1" applyProtection="1">
      <alignment horizontal="right"/>
      <protection locked="0"/>
    </xf>
    <xf numFmtId="165" fontId="7" fillId="17" borderId="14" xfId="2" applyNumberFormat="1" applyFont="1" applyFill="1" applyBorder="1" applyAlignment="1" applyProtection="1">
      <alignment horizontal="right"/>
      <protection locked="0"/>
    </xf>
    <xf numFmtId="0" fontId="31" fillId="2" borderId="6" xfId="2" applyFont="1" applyFill="1" applyBorder="1" applyAlignment="1" applyProtection="1">
      <alignment horizontal="center"/>
      <protection hidden="1"/>
    </xf>
    <xf numFmtId="0" fontId="31" fillId="2" borderId="4" xfId="2" applyFont="1" applyFill="1" applyBorder="1" applyAlignment="1" applyProtection="1">
      <alignment horizontal="center"/>
      <protection hidden="1"/>
    </xf>
    <xf numFmtId="0" fontId="7" fillId="17" borderId="4" xfId="2" applyNumberFormat="1" applyFont="1" applyFill="1" applyBorder="1" applyAlignment="1" applyProtection="1">
      <alignment horizontal="center" vertical="center"/>
      <protection locked="0"/>
    </xf>
    <xf numFmtId="49" fontId="7" fillId="17" borderId="3" xfId="2" applyNumberFormat="1" applyFont="1" applyFill="1" applyBorder="1" applyAlignment="1" applyProtection="1">
      <alignment horizontal="center"/>
      <protection locked="0"/>
    </xf>
    <xf numFmtId="0" fontId="7" fillId="17" borderId="13" xfId="2" applyNumberFormat="1" applyFont="1" applyFill="1" applyBorder="1" applyAlignment="1" applyProtection="1">
      <alignment horizontal="center" vertical="center"/>
      <protection locked="0"/>
    </xf>
    <xf numFmtId="0" fontId="7" fillId="17" borderId="14" xfId="2" applyNumberFormat="1" applyFont="1" applyFill="1" applyBorder="1" applyAlignment="1" applyProtection="1">
      <alignment horizontal="center" vertical="center"/>
      <protection locked="0"/>
    </xf>
    <xf numFmtId="4" fontId="7" fillId="17" borderId="13" xfId="2" applyNumberFormat="1" applyFont="1" applyFill="1" applyBorder="1" applyAlignment="1" applyProtection="1">
      <alignment horizontal="center" vertical="center"/>
      <protection locked="0"/>
    </xf>
    <xf numFmtId="4" fontId="7" fillId="17" borderId="14" xfId="2" applyNumberFormat="1" applyFont="1" applyFill="1" applyBorder="1" applyAlignment="1" applyProtection="1">
      <alignment horizontal="center" vertical="center"/>
      <protection locked="0"/>
    </xf>
    <xf numFmtId="4" fontId="4" fillId="17" borderId="3" xfId="2" applyNumberFormat="1" applyFont="1" applyFill="1" applyBorder="1" applyAlignment="1" applyProtection="1">
      <alignment horizontal="left" vertical="center"/>
      <protection locked="0"/>
    </xf>
    <xf numFmtId="4" fontId="4" fillId="14" borderId="13" xfId="2" applyNumberFormat="1" applyFont="1" applyFill="1" applyBorder="1" applyAlignment="1" applyProtection="1">
      <alignment horizontal="center" vertical="center"/>
      <protection hidden="1"/>
    </xf>
    <xf numFmtId="4" fontId="4" fillId="14" borderId="14" xfId="2" applyNumberFormat="1" applyFont="1" applyFill="1" applyBorder="1" applyAlignment="1" applyProtection="1">
      <alignment horizontal="center" vertical="center"/>
      <protection hidden="1"/>
    </xf>
    <xf numFmtId="4" fontId="4" fillId="14" borderId="6" xfId="2" applyNumberFormat="1" applyFont="1" applyFill="1" applyBorder="1" applyAlignment="1" applyProtection="1">
      <alignment horizontal="center" vertical="center"/>
      <protection hidden="1"/>
    </xf>
    <xf numFmtId="4" fontId="7" fillId="17" borderId="4" xfId="2" applyNumberFormat="1" applyFont="1" applyFill="1" applyBorder="1" applyAlignment="1" applyProtection="1">
      <alignment horizontal="center" vertical="center"/>
      <protection locked="0"/>
    </xf>
    <xf numFmtId="0" fontId="4" fillId="0" borderId="5" xfId="2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4" fontId="4" fillId="0" borderId="5" xfId="2" applyNumberFormat="1" applyFont="1" applyFill="1" applyBorder="1" applyAlignment="1" applyProtection="1">
      <alignment horizontal="center" vertical="center"/>
      <protection locked="0"/>
    </xf>
    <xf numFmtId="0" fontId="4" fillId="0" borderId="0" xfId="2" applyFont="1" applyFill="1" applyBorder="1" applyAlignment="1" applyProtection="1">
      <alignment horizontal="center" vertical="center"/>
      <protection locked="0"/>
    </xf>
    <xf numFmtId="0" fontId="0" fillId="0" borderId="0" xfId="0" applyBorder="1" applyAlignment="1">
      <alignment horizontal="center" vertical="center"/>
    </xf>
    <xf numFmtId="0" fontId="0" fillId="0" borderId="0" xfId="0" applyAlignment="1"/>
    <xf numFmtId="0" fontId="11" fillId="2" borderId="0" xfId="2" applyFont="1" applyFill="1" applyBorder="1" applyAlignment="1" applyProtection="1">
      <alignment horizontal="center" textRotation="90"/>
      <protection hidden="1"/>
    </xf>
    <xf numFmtId="49" fontId="3" fillId="10" borderId="0" xfId="2" applyNumberFormat="1" applyFont="1" applyFill="1" applyBorder="1" applyAlignment="1" applyProtection="1">
      <alignment horizontal="left" vertical="center"/>
      <protection hidden="1"/>
    </xf>
    <xf numFmtId="0" fontId="3" fillId="10" borderId="9" xfId="2" applyFont="1" applyFill="1" applyBorder="1" applyAlignment="1" applyProtection="1">
      <alignment horizontal="center"/>
      <protection hidden="1"/>
    </xf>
    <xf numFmtId="0" fontId="3" fillId="10" borderId="5" xfId="2" applyFont="1" applyFill="1" applyBorder="1" applyAlignment="1" applyProtection="1">
      <alignment horizontal="center"/>
      <protection hidden="1"/>
    </xf>
    <xf numFmtId="0" fontId="3" fillId="10" borderId="10" xfId="2" applyFont="1" applyFill="1" applyBorder="1" applyAlignment="1" applyProtection="1">
      <alignment horizontal="center"/>
      <protection hidden="1"/>
    </xf>
    <xf numFmtId="0" fontId="3" fillId="12" borderId="0" xfId="2" applyFont="1" applyFill="1" applyBorder="1" applyAlignment="1" applyProtection="1">
      <alignment horizontal="left" vertical="center"/>
      <protection hidden="1"/>
    </xf>
    <xf numFmtId="0" fontId="3" fillId="10" borderId="11" xfId="2" applyFont="1" applyFill="1" applyBorder="1" applyAlignment="1" applyProtection="1">
      <alignment horizontal="center" vertical="top"/>
      <protection hidden="1"/>
    </xf>
    <xf numFmtId="0" fontId="3" fillId="10" borderId="3" xfId="2" applyFont="1" applyFill="1" applyBorder="1" applyAlignment="1" applyProtection="1">
      <alignment horizontal="center" vertical="top"/>
      <protection hidden="1"/>
    </xf>
    <xf numFmtId="0" fontId="3" fillId="10" borderId="12" xfId="2" applyFont="1" applyFill="1" applyBorder="1" applyAlignment="1" applyProtection="1">
      <alignment horizontal="center" vertical="top"/>
      <protection hidden="1"/>
    </xf>
    <xf numFmtId="4" fontId="4" fillId="17" borderId="9" xfId="2" applyNumberFormat="1" applyFont="1" applyFill="1" applyBorder="1" applyAlignment="1" applyProtection="1">
      <alignment horizontal="center" vertical="center"/>
      <protection locked="0"/>
    </xf>
    <xf numFmtId="4" fontId="4" fillId="17" borderId="5" xfId="2" applyNumberFormat="1" applyFont="1" applyFill="1" applyBorder="1" applyAlignment="1" applyProtection="1">
      <alignment horizontal="center" vertical="center"/>
      <protection locked="0"/>
    </xf>
    <xf numFmtId="4" fontId="4" fillId="17" borderId="10" xfId="2" applyNumberFormat="1" applyFont="1" applyFill="1" applyBorder="1" applyAlignment="1" applyProtection="1">
      <alignment horizontal="center" vertical="center"/>
      <protection locked="0"/>
    </xf>
    <xf numFmtId="4" fontId="4" fillId="17" borderId="1" xfId="2" applyNumberFormat="1" applyFont="1" applyFill="1" applyBorder="1" applyAlignment="1" applyProtection="1">
      <alignment horizontal="center" vertical="center"/>
      <protection locked="0"/>
    </xf>
    <xf numFmtId="4" fontId="4" fillId="17" borderId="0" xfId="2" applyNumberFormat="1" applyFont="1" applyFill="1" applyBorder="1" applyAlignment="1" applyProtection="1">
      <alignment horizontal="center" vertical="center"/>
      <protection locked="0"/>
    </xf>
    <xf numFmtId="4" fontId="4" fillId="17" borderId="2" xfId="2" applyNumberFormat="1" applyFont="1" applyFill="1" applyBorder="1" applyAlignment="1" applyProtection="1">
      <alignment horizontal="center" vertical="center"/>
      <protection locked="0"/>
    </xf>
    <xf numFmtId="4" fontId="4" fillId="17" borderId="11" xfId="2" applyNumberFormat="1" applyFont="1" applyFill="1" applyBorder="1" applyAlignment="1" applyProtection="1">
      <alignment horizontal="center" vertical="center"/>
      <protection locked="0"/>
    </xf>
    <xf numFmtId="4" fontId="4" fillId="17" borderId="3" xfId="2" applyNumberFormat="1" applyFont="1" applyFill="1" applyBorder="1" applyAlignment="1" applyProtection="1">
      <alignment horizontal="center" vertical="center"/>
      <protection locked="0"/>
    </xf>
    <xf numFmtId="4" fontId="4" fillId="17" borderId="12" xfId="2" applyNumberFormat="1" applyFont="1" applyFill="1" applyBorder="1" applyAlignment="1" applyProtection="1">
      <alignment horizontal="center" vertical="center"/>
      <protection locked="0"/>
    </xf>
    <xf numFmtId="0" fontId="3" fillId="10" borderId="9" xfId="2" applyFont="1" applyFill="1" applyBorder="1" applyAlignment="1" applyProtection="1">
      <alignment horizontal="center" vertical="center" wrapText="1"/>
      <protection hidden="1"/>
    </xf>
    <xf numFmtId="0" fontId="3" fillId="10" borderId="5" xfId="2" applyFont="1" applyFill="1" applyBorder="1" applyAlignment="1" applyProtection="1">
      <alignment horizontal="center" vertical="center" wrapText="1"/>
      <protection hidden="1"/>
    </xf>
    <xf numFmtId="0" fontId="3" fillId="10" borderId="10" xfId="2" applyFont="1" applyFill="1" applyBorder="1" applyAlignment="1" applyProtection="1">
      <alignment horizontal="center" vertical="center" wrapText="1"/>
      <protection hidden="1"/>
    </xf>
    <xf numFmtId="0" fontId="3" fillId="10" borderId="11" xfId="2" applyFont="1" applyFill="1" applyBorder="1" applyAlignment="1" applyProtection="1">
      <alignment horizontal="center" vertical="center" wrapText="1"/>
      <protection hidden="1"/>
    </xf>
    <xf numFmtId="0" fontId="3" fillId="10" borderId="3" xfId="2" applyFont="1" applyFill="1" applyBorder="1" applyAlignment="1" applyProtection="1">
      <alignment horizontal="center" vertical="center" wrapText="1"/>
      <protection hidden="1"/>
    </xf>
    <xf numFmtId="0" fontId="3" fillId="10" borderId="12" xfId="2" applyFont="1" applyFill="1" applyBorder="1" applyAlignment="1" applyProtection="1">
      <alignment horizontal="center" vertical="center" wrapText="1"/>
      <protection hidden="1"/>
    </xf>
    <xf numFmtId="0" fontId="4" fillId="17" borderId="9" xfId="2" applyFont="1" applyFill="1" applyBorder="1" applyAlignment="1" applyProtection="1">
      <alignment horizontal="center" vertical="center"/>
      <protection locked="0"/>
    </xf>
    <xf numFmtId="0" fontId="4" fillId="17" borderId="5" xfId="2" applyFont="1" applyFill="1" applyBorder="1" applyAlignment="1" applyProtection="1">
      <alignment horizontal="center" vertical="center"/>
      <protection locked="0"/>
    </xf>
    <xf numFmtId="0" fontId="4" fillId="17" borderId="10" xfId="2" applyFont="1" applyFill="1" applyBorder="1" applyAlignment="1" applyProtection="1">
      <alignment horizontal="center" vertical="center"/>
      <protection locked="0"/>
    </xf>
    <xf numFmtId="0" fontId="4" fillId="17" borderId="1" xfId="2" applyFont="1" applyFill="1" applyBorder="1" applyAlignment="1" applyProtection="1">
      <alignment horizontal="center" vertical="center"/>
      <protection locked="0"/>
    </xf>
    <xf numFmtId="0" fontId="4" fillId="17" borderId="0" xfId="2" applyFont="1" applyFill="1" applyBorder="1" applyAlignment="1" applyProtection="1">
      <alignment horizontal="center" vertical="center"/>
      <protection locked="0"/>
    </xf>
    <xf numFmtId="0" fontId="4" fillId="17" borderId="2" xfId="2" applyFont="1" applyFill="1" applyBorder="1" applyAlignment="1" applyProtection="1">
      <alignment horizontal="center" vertical="center"/>
      <protection locked="0"/>
    </xf>
    <xf numFmtId="0" fontId="4" fillId="17" borderId="11" xfId="2" applyFont="1" applyFill="1" applyBorder="1" applyAlignment="1" applyProtection="1">
      <alignment horizontal="center" vertical="center"/>
      <protection locked="0"/>
    </xf>
    <xf numFmtId="0" fontId="4" fillId="17" borderId="3" xfId="2" applyFont="1" applyFill="1" applyBorder="1" applyAlignment="1" applyProtection="1">
      <alignment horizontal="center" vertical="center"/>
      <protection locked="0"/>
    </xf>
    <xf numFmtId="0" fontId="4" fillId="17" borderId="12" xfId="2" applyFont="1" applyFill="1" applyBorder="1" applyAlignment="1" applyProtection="1">
      <alignment horizontal="center" vertical="center"/>
      <protection locked="0"/>
    </xf>
    <xf numFmtId="2" fontId="2" fillId="3" borderId="13" xfId="2" applyNumberFormat="1" applyFont="1" applyFill="1" applyBorder="1" applyAlignment="1" applyProtection="1">
      <alignment horizontal="center" vertical="center" wrapText="1"/>
      <protection hidden="1"/>
    </xf>
    <xf numFmtId="2" fontId="2" fillId="3" borderId="14" xfId="2" applyNumberFormat="1" applyFont="1" applyFill="1" applyBorder="1" applyAlignment="1" applyProtection="1">
      <alignment horizontal="center" vertical="center" wrapText="1"/>
      <protection hidden="1"/>
    </xf>
    <xf numFmtId="2" fontId="2" fillId="3" borderId="6" xfId="2" applyNumberFormat="1" applyFont="1" applyFill="1" applyBorder="1" applyAlignment="1" applyProtection="1">
      <alignment horizontal="center" vertical="center" wrapText="1"/>
      <protection hidden="1"/>
    </xf>
    <xf numFmtId="0" fontId="30" fillId="10" borderId="13" xfId="2" applyFont="1" applyFill="1" applyBorder="1" applyAlignment="1" applyProtection="1">
      <alignment horizontal="center" vertical="center" wrapText="1"/>
      <protection hidden="1"/>
    </xf>
    <xf numFmtId="0" fontId="30" fillId="10" borderId="14" xfId="2" applyFont="1" applyFill="1" applyBorder="1" applyAlignment="1" applyProtection="1">
      <alignment horizontal="center" vertical="center" wrapText="1"/>
      <protection hidden="1"/>
    </xf>
    <xf numFmtId="0" fontId="30" fillId="10" borderId="6" xfId="2" applyFont="1" applyFill="1" applyBorder="1" applyAlignment="1" applyProtection="1">
      <alignment horizontal="center" vertical="center" wrapText="1"/>
      <protection hidden="1"/>
    </xf>
    <xf numFmtId="49" fontId="9" fillId="17" borderId="3" xfId="2" applyNumberFormat="1" applyFont="1" applyFill="1" applyBorder="1" applyAlignment="1" applyProtection="1">
      <alignment horizontal="left" vertical="center"/>
      <protection locked="0"/>
    </xf>
    <xf numFmtId="0" fontId="33" fillId="10" borderId="0" xfId="0" applyFont="1" applyFill="1" applyAlignment="1" applyProtection="1">
      <alignment horizontal="left" vertical="center"/>
      <protection hidden="1"/>
    </xf>
    <xf numFmtId="0" fontId="3" fillId="0" borderId="3" xfId="1" applyNumberFormat="1" applyFont="1" applyFill="1" applyBorder="1" applyAlignment="1" applyProtection="1">
      <protection hidden="1"/>
    </xf>
    <xf numFmtId="0" fontId="6" fillId="0" borderId="3" xfId="1" applyNumberFormat="1" applyFont="1" applyFill="1" applyBorder="1" applyAlignment="1" applyProtection="1">
      <protection hidden="1"/>
    </xf>
    <xf numFmtId="0" fontId="3" fillId="12" borderId="3" xfId="2" applyFont="1" applyFill="1" applyBorder="1" applyAlignment="1" applyProtection="1">
      <alignment horizontal="left" vertical="center"/>
      <protection hidden="1"/>
    </xf>
    <xf numFmtId="0" fontId="6" fillId="0" borderId="3" xfId="0" applyFont="1" applyBorder="1" applyAlignment="1" applyProtection="1">
      <alignment horizontal="left" vertical="center"/>
      <protection hidden="1"/>
    </xf>
    <xf numFmtId="0" fontId="3" fillId="0" borderId="0" xfId="2" applyFont="1" applyFill="1" applyBorder="1" applyAlignment="1" applyProtection="1">
      <alignment wrapText="1"/>
      <protection hidden="1"/>
    </xf>
    <xf numFmtId="4" fontId="35" fillId="17" borderId="15" xfId="2" applyNumberFormat="1" applyFont="1" applyFill="1" applyBorder="1" applyAlignment="1" applyProtection="1">
      <alignment horizontal="center" vertical="center"/>
      <protection locked="0"/>
    </xf>
    <xf numFmtId="4" fontId="35" fillId="17" borderId="16" xfId="2" applyNumberFormat="1" applyFont="1" applyFill="1" applyBorder="1" applyAlignment="1" applyProtection="1">
      <alignment horizontal="center" vertical="center"/>
      <protection locked="0"/>
    </xf>
    <xf numFmtId="4" fontId="35" fillId="17" borderId="17" xfId="2" applyNumberFormat="1" applyFont="1" applyFill="1" applyBorder="1" applyAlignment="1" applyProtection="1">
      <alignment horizontal="center" vertical="center"/>
      <protection locked="0"/>
    </xf>
    <xf numFmtId="0" fontId="3" fillId="10" borderId="14" xfId="1" applyNumberFormat="1" applyFont="1" applyFill="1" applyBorder="1" applyAlignment="1" applyProtection="1">
      <alignment horizontal="center"/>
      <protection hidden="1"/>
    </xf>
    <xf numFmtId="0" fontId="0" fillId="0" borderId="14" xfId="0" applyBorder="1" applyAlignment="1">
      <alignment horizontal="center"/>
    </xf>
    <xf numFmtId="0" fontId="30" fillId="10" borderId="9" xfId="2" applyFont="1" applyFill="1" applyBorder="1" applyAlignment="1" applyProtection="1">
      <alignment horizontal="center" vertical="center" wrapText="1"/>
      <protection hidden="1"/>
    </xf>
    <xf numFmtId="0" fontId="30" fillId="10" borderId="5" xfId="2" applyFont="1" applyFill="1" applyBorder="1" applyAlignment="1" applyProtection="1">
      <alignment horizontal="center" vertical="center" wrapText="1"/>
      <protection hidden="1"/>
    </xf>
    <xf numFmtId="0" fontId="30" fillId="10" borderId="10" xfId="2" applyFont="1" applyFill="1" applyBorder="1" applyAlignment="1" applyProtection="1">
      <alignment horizontal="center" vertical="center" wrapText="1"/>
      <protection hidden="1"/>
    </xf>
    <xf numFmtId="0" fontId="30" fillId="10" borderId="11" xfId="2" applyFont="1" applyFill="1" applyBorder="1" applyAlignment="1" applyProtection="1">
      <alignment horizontal="center" vertical="center" wrapText="1"/>
      <protection hidden="1"/>
    </xf>
    <xf numFmtId="0" fontId="30" fillId="10" borderId="3" xfId="2" applyFont="1" applyFill="1" applyBorder="1" applyAlignment="1" applyProtection="1">
      <alignment horizontal="center" vertical="center" wrapText="1"/>
      <protection hidden="1"/>
    </xf>
    <xf numFmtId="0" fontId="30" fillId="10" borderId="12" xfId="2" applyFont="1" applyFill="1" applyBorder="1" applyAlignment="1" applyProtection="1">
      <alignment horizontal="center" vertical="center" wrapText="1"/>
      <protection hidden="1"/>
    </xf>
    <xf numFmtId="4" fontId="4" fillId="0" borderId="13" xfId="0" applyNumberFormat="1" applyFont="1" applyFill="1" applyBorder="1" applyAlignment="1" applyProtection="1">
      <alignment horizontal="center" vertical="center"/>
      <protection hidden="1"/>
    </xf>
    <xf numFmtId="4" fontId="0" fillId="0" borderId="14" xfId="0" applyNumberFormat="1" applyFill="1" applyBorder="1" applyAlignment="1" applyProtection="1">
      <protection hidden="1"/>
    </xf>
    <xf numFmtId="4" fontId="0" fillId="0" borderId="6" xfId="0" applyNumberFormat="1" applyFill="1" applyBorder="1" applyAlignment="1" applyProtection="1">
      <protection hidden="1"/>
    </xf>
    <xf numFmtId="0" fontId="28" fillId="0" borderId="18" xfId="2" applyFill="1" applyBorder="1" applyAlignment="1" applyProtection="1">
      <protection hidden="1"/>
    </xf>
    <xf numFmtId="0" fontId="0" fillId="0" borderId="19" xfId="0" applyFill="1" applyBorder="1" applyAlignment="1"/>
    <xf numFmtId="0" fontId="0" fillId="0" borderId="20" xfId="0" applyFill="1" applyBorder="1" applyAlignment="1"/>
    <xf numFmtId="4" fontId="7" fillId="13" borderId="3" xfId="2" applyNumberFormat="1" applyFont="1" applyFill="1" applyBorder="1" applyAlignment="1" applyProtection="1">
      <alignment horizontal="left"/>
      <protection hidden="1"/>
    </xf>
    <xf numFmtId="0" fontId="28" fillId="10" borderId="3" xfId="2" applyFill="1" applyBorder="1" applyAlignment="1" applyProtection="1">
      <alignment horizontal="left"/>
      <protection hidden="1"/>
    </xf>
    <xf numFmtId="0" fontId="3" fillId="10" borderId="10" xfId="2" applyFont="1" applyFill="1" applyBorder="1" applyAlignment="1" applyProtection="1">
      <alignment horizontal="center" vertical="center"/>
      <protection hidden="1"/>
    </xf>
    <xf numFmtId="0" fontId="3" fillId="10" borderId="12" xfId="2" applyFont="1" applyFill="1" applyBorder="1" applyAlignment="1" applyProtection="1">
      <alignment horizontal="center" vertical="center"/>
      <protection hidden="1"/>
    </xf>
    <xf numFmtId="0" fontId="2" fillId="20" borderId="0" xfId="0" applyFont="1" applyFill="1"/>
    <xf numFmtId="4" fontId="7" fillId="17" borderId="13" xfId="2" applyNumberFormat="1" applyFont="1" applyFill="1" applyBorder="1" applyAlignment="1" applyProtection="1">
      <alignment horizontal="center"/>
      <protection locked="0"/>
    </xf>
    <xf numFmtId="4" fontId="7" fillId="17" borderId="14" xfId="2" applyNumberFormat="1" applyFont="1" applyFill="1" applyBorder="1" applyAlignment="1" applyProtection="1">
      <alignment horizontal="center"/>
      <protection locked="0"/>
    </xf>
    <xf numFmtId="0" fontId="3" fillId="21" borderId="3" xfId="0" applyFont="1" applyFill="1" applyBorder="1" applyAlignment="1">
      <alignment horizontal="left"/>
    </xf>
    <xf numFmtId="0" fontId="3" fillId="20" borderId="5" xfId="0" applyFont="1" applyFill="1" applyBorder="1"/>
    <xf numFmtId="0" fontId="50" fillId="20" borderId="5" xfId="0" applyFont="1" applyFill="1" applyBorder="1"/>
    <xf numFmtId="0" fontId="7" fillId="0" borderId="3" xfId="0" applyFont="1" applyBorder="1" applyAlignment="1">
      <alignment horizontal="center"/>
    </xf>
    <xf numFmtId="0" fontId="2" fillId="20" borderId="3" xfId="0" applyFont="1" applyFill="1" applyBorder="1" applyAlignment="1">
      <alignment horizontal="center"/>
    </xf>
    <xf numFmtId="0" fontId="2" fillId="20" borderId="5" xfId="0" applyFont="1" applyFill="1" applyBorder="1"/>
    <xf numFmtId="0" fontId="3" fillId="20" borderId="5" xfId="0" applyFont="1" applyFill="1" applyBorder="1" applyAlignment="1"/>
    <xf numFmtId="0" fontId="0" fillId="0" borderId="5" xfId="0" applyBorder="1" applyAlignment="1"/>
    <xf numFmtId="0" fontId="3" fillId="10" borderId="3" xfId="0" applyFont="1" applyFill="1" applyBorder="1" applyAlignment="1" applyProtection="1">
      <alignment horizontal="center"/>
      <protection locked="0"/>
    </xf>
    <xf numFmtId="0" fontId="6" fillId="10" borderId="3" xfId="0" applyFont="1" applyFill="1" applyBorder="1" applyAlignment="1" applyProtection="1">
      <alignment horizontal="center"/>
      <protection locked="0"/>
    </xf>
    <xf numFmtId="168" fontId="12" fillId="2" borderId="0" xfId="0" applyNumberFormat="1" applyFont="1" applyFill="1" applyBorder="1" applyAlignment="1" applyProtection="1">
      <alignment horizontal="left"/>
      <protection hidden="1"/>
    </xf>
    <xf numFmtId="0" fontId="2" fillId="2" borderId="0" xfId="0" applyFont="1" applyFill="1" applyBorder="1" applyAlignment="1" applyProtection="1">
      <alignment vertical="center" wrapText="1"/>
      <protection hidden="1"/>
    </xf>
    <xf numFmtId="0" fontId="2" fillId="10" borderId="0" xfId="0" applyFont="1" applyFill="1" applyBorder="1" applyAlignment="1" applyProtection="1">
      <alignment vertical="center" wrapText="1"/>
      <protection hidden="1"/>
    </xf>
    <xf numFmtId="49" fontId="25" fillId="10" borderId="0" xfId="0" applyNumberFormat="1" applyFont="1" applyFill="1" applyBorder="1" applyAlignment="1" applyProtection="1">
      <alignment vertical="center"/>
      <protection hidden="1"/>
    </xf>
    <xf numFmtId="0" fontId="25" fillId="10" borderId="0" xfId="0" applyFont="1" applyFill="1" applyBorder="1" applyAlignment="1" applyProtection="1">
      <alignment horizontal="left" vertical="center" wrapText="1"/>
      <protection hidden="1"/>
    </xf>
    <xf numFmtId="0" fontId="5" fillId="0" borderId="3" xfId="0" applyNumberFormat="1" applyFont="1" applyFill="1" applyBorder="1" applyAlignment="1" applyProtection="1">
      <alignment horizontal="left" vertical="center"/>
      <protection hidden="1"/>
    </xf>
    <xf numFmtId="0" fontId="13" fillId="10" borderId="3" xfId="0" applyFont="1" applyFill="1" applyBorder="1" applyAlignment="1" applyProtection="1">
      <alignment horizontal="center"/>
      <protection locked="0"/>
    </xf>
    <xf numFmtId="0" fontId="25" fillId="10" borderId="0" xfId="0" applyFont="1" applyFill="1" applyBorder="1" applyAlignment="1" applyProtection="1">
      <alignment wrapText="1"/>
      <protection hidden="1"/>
    </xf>
    <xf numFmtId="0" fontId="26" fillId="0" borderId="0" xfId="0" applyFont="1" applyAlignment="1"/>
    <xf numFmtId="0" fontId="3" fillId="10" borderId="9" xfId="0" applyFont="1" applyFill="1" applyBorder="1" applyAlignment="1" applyProtection="1">
      <alignment horizontal="center" vertical="center" wrapText="1"/>
      <protection hidden="1"/>
    </xf>
    <xf numFmtId="0" fontId="3" fillId="10" borderId="5" xfId="0" applyFont="1" applyFill="1" applyBorder="1" applyAlignment="1" applyProtection="1">
      <alignment horizontal="center" vertical="center" wrapText="1"/>
      <protection hidden="1"/>
    </xf>
    <xf numFmtId="0" fontId="3" fillId="10" borderId="10" xfId="0" applyFont="1" applyFill="1" applyBorder="1" applyAlignment="1" applyProtection="1">
      <alignment horizontal="center" vertical="center" wrapText="1"/>
      <protection hidden="1"/>
    </xf>
    <xf numFmtId="0" fontId="3" fillId="10" borderId="11" xfId="0" applyFont="1" applyFill="1" applyBorder="1" applyAlignment="1" applyProtection="1">
      <alignment horizontal="center" vertical="center" wrapText="1"/>
      <protection hidden="1"/>
    </xf>
    <xf numFmtId="0" fontId="3" fillId="10" borderId="3" xfId="0" applyFont="1" applyFill="1" applyBorder="1" applyAlignment="1" applyProtection="1">
      <alignment horizontal="center" vertical="center" wrapText="1"/>
      <protection hidden="1"/>
    </xf>
    <xf numFmtId="0" fontId="3" fillId="10" borderId="12" xfId="0" applyFont="1" applyFill="1" applyBorder="1" applyAlignment="1" applyProtection="1">
      <alignment horizontal="center" vertical="center" wrapText="1"/>
      <protection hidden="1"/>
    </xf>
    <xf numFmtId="169" fontId="4" fillId="19" borderId="13" xfId="5" applyNumberFormat="1" applyFont="1" applyFill="1" applyBorder="1" applyAlignment="1" applyProtection="1">
      <alignment horizontal="right" vertical="center"/>
      <protection hidden="1"/>
    </xf>
    <xf numFmtId="169" fontId="4" fillId="19" borderId="14" xfId="5" applyNumberFormat="1" applyFont="1" applyFill="1" applyBorder="1" applyAlignment="1" applyProtection="1">
      <alignment horizontal="right" vertical="center"/>
      <protection hidden="1"/>
    </xf>
    <xf numFmtId="169" fontId="4" fillId="19" borderId="6" xfId="5" applyNumberFormat="1" applyFont="1" applyFill="1" applyBorder="1" applyAlignment="1" applyProtection="1">
      <alignment horizontal="right" vertical="center"/>
      <protection hidden="1"/>
    </xf>
    <xf numFmtId="49" fontId="4" fillId="9" borderId="3" xfId="5" applyNumberFormat="1" applyFont="1" applyFill="1" applyBorder="1" applyAlignment="1" applyProtection="1">
      <alignment horizontal="left" vertical="center"/>
      <protection locked="0"/>
    </xf>
    <xf numFmtId="169" fontId="4" fillId="9" borderId="4" xfId="5" applyNumberFormat="1" applyFont="1" applyFill="1" applyBorder="1" applyAlignment="1" applyProtection="1">
      <alignment horizontal="right" vertical="center"/>
      <protection locked="0"/>
    </xf>
    <xf numFmtId="169" fontId="5" fillId="0" borderId="3" xfId="5" applyNumberFormat="1" applyFont="1" applyFill="1" applyBorder="1" applyAlignment="1" applyProtection="1">
      <alignment horizontal="left" vertical="center"/>
      <protection hidden="1"/>
    </xf>
    <xf numFmtId="0" fontId="25" fillId="10" borderId="0" xfId="0" applyFont="1" applyFill="1" applyBorder="1" applyAlignment="1" applyProtection="1">
      <alignment vertical="top" wrapText="1"/>
      <protection hidden="1"/>
    </xf>
    <xf numFmtId="169" fontId="4" fillId="17" borderId="13" xfId="0" applyNumberFormat="1" applyFont="1" applyFill="1" applyBorder="1" applyAlignment="1" applyProtection="1">
      <alignment horizontal="right" vertical="center"/>
      <protection locked="0"/>
    </xf>
    <xf numFmtId="169" fontId="4" fillId="17" borderId="14" xfId="0" applyNumberFormat="1" applyFont="1" applyFill="1" applyBorder="1" applyAlignment="1" applyProtection="1">
      <alignment horizontal="right" vertical="center"/>
      <protection locked="0"/>
    </xf>
    <xf numFmtId="169" fontId="4" fillId="17" borderId="6" xfId="0" applyNumberFormat="1" applyFont="1" applyFill="1" applyBorder="1" applyAlignment="1" applyProtection="1">
      <alignment horizontal="right" vertical="center"/>
      <protection locked="0"/>
    </xf>
    <xf numFmtId="0" fontId="3" fillId="10" borderId="0" xfId="0" applyFont="1" applyFill="1" applyBorder="1" applyAlignment="1" applyProtection="1">
      <alignment horizontal="left" vertical="top" wrapText="1"/>
      <protection hidden="1"/>
    </xf>
    <xf numFmtId="0" fontId="2" fillId="10" borderId="0" xfId="0" applyFont="1" applyFill="1" applyBorder="1" applyAlignment="1" applyProtection="1">
      <alignment horizontal="left" vertical="top" wrapText="1"/>
      <protection hidden="1"/>
    </xf>
    <xf numFmtId="169" fontId="4" fillId="17" borderId="9" xfId="0" applyNumberFormat="1" applyFont="1" applyFill="1" applyBorder="1" applyAlignment="1" applyProtection="1">
      <alignment horizontal="right"/>
      <protection locked="0"/>
    </xf>
    <xf numFmtId="169" fontId="4" fillId="17" borderId="5" xfId="0" applyNumberFormat="1" applyFont="1" applyFill="1" applyBorder="1" applyAlignment="1" applyProtection="1">
      <alignment horizontal="right"/>
      <protection locked="0"/>
    </xf>
    <xf numFmtId="169" fontId="4" fillId="17" borderId="10" xfId="0" applyNumberFormat="1" applyFont="1" applyFill="1" applyBorder="1" applyAlignment="1" applyProtection="1">
      <alignment horizontal="right"/>
      <protection locked="0"/>
    </xf>
    <xf numFmtId="169" fontId="0" fillId="0" borderId="11" xfId="0" applyNumberFormat="1" applyBorder="1" applyAlignment="1" applyProtection="1">
      <alignment horizontal="right"/>
      <protection locked="0"/>
    </xf>
    <xf numFmtId="169" fontId="0" fillId="0" borderId="3" xfId="0" applyNumberFormat="1" applyBorder="1" applyAlignment="1" applyProtection="1">
      <alignment horizontal="right"/>
      <protection locked="0"/>
    </xf>
    <xf numFmtId="169" fontId="0" fillId="0" borderId="12" xfId="0" applyNumberFormat="1" applyBorder="1" applyAlignment="1" applyProtection="1">
      <alignment horizontal="right"/>
      <protection locked="0"/>
    </xf>
    <xf numFmtId="169" fontId="5" fillId="0" borderId="3" xfId="0" applyNumberFormat="1" applyFont="1" applyFill="1" applyBorder="1" applyAlignment="1" applyProtection="1">
      <alignment horizontal="left" vertical="center"/>
      <protection hidden="1"/>
    </xf>
    <xf numFmtId="0" fontId="3" fillId="10" borderId="0" xfId="0" applyFont="1" applyFill="1" applyBorder="1" applyAlignment="1" applyProtection="1">
      <alignment vertical="center" wrapText="1"/>
      <protection hidden="1"/>
    </xf>
    <xf numFmtId="0" fontId="6" fillId="0" borderId="0" xfId="0" applyFont="1" applyAlignment="1"/>
    <xf numFmtId="0" fontId="6" fillId="0" borderId="0" xfId="0" applyFont="1" applyAlignment="1">
      <alignment wrapText="1"/>
    </xf>
    <xf numFmtId="0" fontId="42" fillId="0" borderId="0" xfId="0" applyFont="1" applyFill="1" applyBorder="1" applyAlignment="1" applyProtection="1">
      <alignment horizontal="left"/>
      <protection hidden="1"/>
    </xf>
    <xf numFmtId="0" fontId="49" fillId="0" borderId="0" xfId="0" applyFont="1" applyFill="1" applyBorder="1" applyAlignment="1" applyProtection="1">
      <alignment horizontal="left"/>
      <protection hidden="1"/>
    </xf>
    <xf numFmtId="0" fontId="0" fillId="0" borderId="14" xfId="0" applyBorder="1" applyAlignment="1" applyProtection="1">
      <alignment horizontal="right" vertical="center"/>
      <protection locked="0"/>
    </xf>
    <xf numFmtId="0" fontId="0" fillId="0" borderId="6" xfId="0" applyBorder="1" applyAlignment="1" applyProtection="1">
      <alignment horizontal="right" vertical="center"/>
      <protection locked="0"/>
    </xf>
    <xf numFmtId="0" fontId="0" fillId="0" borderId="11" xfId="0" applyBorder="1" applyAlignment="1" applyProtection="1">
      <alignment horizontal="right"/>
      <protection locked="0"/>
    </xf>
    <xf numFmtId="0" fontId="0" fillId="0" borderId="3" xfId="0" applyBorder="1" applyAlignment="1" applyProtection="1">
      <alignment horizontal="right"/>
      <protection locked="0"/>
    </xf>
    <xf numFmtId="0" fontId="0" fillId="0" borderId="12" xfId="0" applyBorder="1" applyAlignment="1" applyProtection="1">
      <alignment horizontal="right"/>
      <protection locked="0"/>
    </xf>
    <xf numFmtId="169" fontId="4" fillId="2" borderId="33" xfId="0" applyNumberFormat="1" applyFont="1" applyFill="1" applyBorder="1" applyAlignment="1" applyProtection="1">
      <alignment horizontal="right" vertical="center"/>
      <protection hidden="1"/>
    </xf>
    <xf numFmtId="169" fontId="4" fillId="2" borderId="34" xfId="0" applyNumberFormat="1" applyFont="1" applyFill="1" applyBorder="1" applyAlignment="1" applyProtection="1">
      <alignment horizontal="right" vertical="center"/>
      <protection hidden="1"/>
    </xf>
    <xf numFmtId="169" fontId="4" fillId="2" borderId="35" xfId="0" applyNumberFormat="1" applyFont="1" applyFill="1" applyBorder="1" applyAlignment="1" applyProtection="1">
      <alignment horizontal="right" vertical="center"/>
      <protection hidden="1"/>
    </xf>
    <xf numFmtId="0" fontId="4" fillId="10" borderId="0" xfId="0" applyFont="1" applyFill="1" applyBorder="1" applyAlignment="1" applyProtection="1">
      <alignment vertical="center"/>
      <protection hidden="1"/>
    </xf>
    <xf numFmtId="169" fontId="7" fillId="15" borderId="13" xfId="0" applyNumberFormat="1" applyFont="1" applyFill="1" applyBorder="1" applyAlignment="1" applyProtection="1">
      <alignment horizontal="right" vertical="center"/>
      <protection hidden="1"/>
    </xf>
    <xf numFmtId="169" fontId="7" fillId="15" borderId="14" xfId="0" applyNumberFormat="1" applyFont="1" applyFill="1" applyBorder="1" applyAlignment="1" applyProtection="1">
      <alignment horizontal="right" vertical="center"/>
      <protection hidden="1"/>
    </xf>
    <xf numFmtId="169" fontId="7" fillId="15" borderId="6" xfId="0" applyNumberFormat="1" applyFont="1" applyFill="1" applyBorder="1" applyAlignment="1" applyProtection="1">
      <alignment horizontal="right" vertical="center"/>
      <protection hidden="1"/>
    </xf>
    <xf numFmtId="169" fontId="7" fillId="8" borderId="13" xfId="0" applyNumberFormat="1" applyFont="1" applyFill="1" applyBorder="1" applyAlignment="1" applyProtection="1">
      <alignment horizontal="right" vertical="center"/>
      <protection locked="0"/>
    </xf>
    <xf numFmtId="169" fontId="7" fillId="8" borderId="14" xfId="0" applyNumberFormat="1" applyFont="1" applyFill="1" applyBorder="1" applyAlignment="1" applyProtection="1">
      <alignment horizontal="right" vertical="center"/>
      <protection locked="0"/>
    </xf>
    <xf numFmtId="169" fontId="7" fillId="8" borderId="6" xfId="0" applyNumberFormat="1" applyFont="1" applyFill="1" applyBorder="1" applyAlignment="1" applyProtection="1">
      <alignment horizontal="right" vertical="center"/>
      <protection locked="0"/>
    </xf>
    <xf numFmtId="0" fontId="2" fillId="10" borderId="0" xfId="0" applyFont="1" applyFill="1" applyBorder="1" applyAlignment="1" applyProtection="1">
      <alignment horizontal="left" vertical="center" wrapText="1"/>
      <protection hidden="1"/>
    </xf>
    <xf numFmtId="0" fontId="1" fillId="0" borderId="0" xfId="0" applyFont="1" applyAlignment="1">
      <alignment horizontal="left" vertical="center" wrapText="1"/>
    </xf>
    <xf numFmtId="0" fontId="7" fillId="10" borderId="0" xfId="0" applyFont="1" applyFill="1" applyBorder="1" applyAlignment="1" applyProtection="1">
      <alignment horizontal="left"/>
      <protection hidden="1"/>
    </xf>
    <xf numFmtId="0" fontId="5" fillId="0" borderId="0" xfId="0" applyFont="1" applyAlignment="1">
      <alignment horizontal="left"/>
    </xf>
    <xf numFmtId="0" fontId="7" fillId="10" borderId="0" xfId="0" applyFont="1" applyFill="1" applyBorder="1" applyAlignment="1" applyProtection="1">
      <alignment horizontal="left" vertical="center" wrapText="1"/>
      <protection hidden="1"/>
    </xf>
    <xf numFmtId="0" fontId="5" fillId="0" borderId="0" xfId="0" applyFont="1" applyAlignment="1">
      <alignment horizontal="left" vertical="center" wrapText="1"/>
    </xf>
    <xf numFmtId="49" fontId="25" fillId="10" borderId="0" xfId="0" applyNumberFormat="1" applyFont="1" applyFill="1" applyBorder="1" applyProtection="1">
      <protection hidden="1"/>
    </xf>
    <xf numFmtId="49" fontId="2" fillId="10" borderId="0" xfId="0" applyNumberFormat="1" applyFont="1" applyFill="1" applyBorder="1" applyAlignment="1" applyProtection="1">
      <alignment vertical="center"/>
      <protection hidden="1"/>
    </xf>
    <xf numFmtId="169" fontId="7" fillId="0" borderId="13" xfId="0" applyNumberFormat="1" applyFont="1" applyFill="1" applyBorder="1" applyAlignment="1" applyProtection="1">
      <alignment horizontal="right" vertical="center"/>
      <protection hidden="1"/>
    </xf>
    <xf numFmtId="0" fontId="0" fillId="0" borderId="14" xfId="0" applyBorder="1" applyAlignment="1" applyProtection="1">
      <alignment horizontal="right" vertical="center"/>
      <protection hidden="1"/>
    </xf>
    <xf numFmtId="0" fontId="0" fillId="0" borderId="6" xfId="0" applyBorder="1" applyAlignment="1" applyProtection="1">
      <alignment horizontal="right" vertical="center"/>
      <protection hidden="1"/>
    </xf>
    <xf numFmtId="0" fontId="7" fillId="10" borderId="0" xfId="0" applyFont="1" applyFill="1" applyBorder="1" applyAlignment="1" applyProtection="1">
      <alignment horizontal="left" vertical="center"/>
      <protection hidden="1"/>
    </xf>
    <xf numFmtId="0" fontId="7" fillId="0" borderId="14" xfId="0" applyNumberFormat="1" applyFont="1" applyFill="1" applyBorder="1" applyAlignment="1" applyProtection="1">
      <alignment horizontal="left" vertical="center"/>
      <protection hidden="1"/>
    </xf>
    <xf numFmtId="0" fontId="2" fillId="2" borderId="4" xfId="0" applyFont="1" applyFill="1" applyBorder="1" applyAlignment="1" applyProtection="1">
      <alignment horizontal="center" vertical="center" wrapText="1"/>
      <protection hidden="1"/>
    </xf>
    <xf numFmtId="49" fontId="7" fillId="10" borderId="0" xfId="0" applyNumberFormat="1" applyFont="1" applyFill="1" applyBorder="1" applyAlignment="1" applyProtection="1">
      <alignment vertical="center"/>
      <protection hidden="1"/>
    </xf>
    <xf numFmtId="0" fontId="7" fillId="0" borderId="13" xfId="0" applyNumberFormat="1" applyFont="1" applyFill="1" applyBorder="1" applyAlignment="1" applyProtection="1">
      <alignment horizontal="right" vertical="center"/>
      <protection hidden="1"/>
    </xf>
    <xf numFmtId="0" fontId="2" fillId="10" borderId="3" xfId="8" applyFont="1" applyFill="1" applyBorder="1" applyAlignment="1" applyProtection="1">
      <protection hidden="1"/>
    </xf>
    <xf numFmtId="49" fontId="1" fillId="0" borderId="3" xfId="8" applyNumberFormat="1" applyFont="1" applyFill="1" applyBorder="1" applyAlignment="1" applyProtection="1">
      <protection locked="0"/>
    </xf>
    <xf numFmtId="49" fontId="1" fillId="0" borderId="3" xfId="8" applyNumberFormat="1" applyFill="1" applyBorder="1" applyAlignment="1" applyProtection="1">
      <protection locked="0"/>
    </xf>
    <xf numFmtId="0" fontId="1" fillId="2" borderId="3" xfId="8" applyFont="1" applyFill="1" applyBorder="1" applyAlignment="1" applyProtection="1">
      <alignment horizontal="center"/>
      <protection locked="0"/>
    </xf>
  </cellXfs>
  <cellStyles count="9">
    <cellStyle name="Komma" xfId="1" builtinId="3"/>
    <cellStyle name="Standard" xfId="0" builtinId="0"/>
    <cellStyle name="Standard 2" xfId="2" xr:uid="{00000000-0005-0000-0000-000002000000}"/>
    <cellStyle name="Standard 3" xfId="3" xr:uid="{00000000-0005-0000-0000-000003000000}"/>
    <cellStyle name="Standard 4" xfId="8" xr:uid="{00000000-0005-0000-0000-000004000000}"/>
    <cellStyle name="Standard_Eigen7_2002d 2" xfId="4" xr:uid="{00000000-0005-0000-0000-000005000000}"/>
    <cellStyle name="Standard_Eigen7a" xfId="5" xr:uid="{00000000-0005-0000-0000-000006000000}"/>
    <cellStyle name="Standard_KfW1" xfId="6" xr:uid="{00000000-0005-0000-0000-000007000000}"/>
    <cellStyle name="Standard_KfW2" xfId="7" xr:uid="{00000000-0005-0000-0000-000008000000}"/>
  </cellStyles>
  <dxfs count="29"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ont>
        <b val="0"/>
        <i/>
        <strike val="0"/>
        <color rgb="FFFF0000"/>
      </font>
    </dxf>
    <dxf>
      <fill>
        <patternFill>
          <bgColor indexed="47"/>
        </patternFill>
      </fill>
    </dxf>
    <dxf>
      <fill>
        <patternFill>
          <bgColor indexed="47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Drop" dropLines="4" dropStyle="combo" dx="22" fmlaLink="$AP$51" fmlaRange="$AP$43:$AP$46" noThreeD="1" sel="1" val="0"/>
</file>

<file path=xl/ctrlProps/ctrlProp11.xml><?xml version="1.0" encoding="utf-8"?>
<formControlPr xmlns="http://schemas.microsoft.com/office/spreadsheetml/2009/9/main" objectType="CheckBox" fmlaLink="$P$2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Label" lockText="1"/>
</file>

<file path=xl/ctrlProps/ctrlProp15.xml><?xml version="1.0" encoding="utf-8"?>
<formControlPr xmlns="http://schemas.microsoft.com/office/spreadsheetml/2009/9/main" objectType="Label" lockText="1"/>
</file>

<file path=xl/ctrlProps/ctrlProp16.xml><?xml version="1.0" encoding="utf-8"?>
<formControlPr xmlns="http://schemas.microsoft.com/office/spreadsheetml/2009/9/main" objectType="Drop" dropLines="9" dropStyle="combo" dx="26" fmlaLink="$N$18" fmlaRange="$P$16:$P$24" noThreeD="1" sel="1" val="0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fmlaLink="$G$2" noThreeD="1"/>
</file>

<file path=xl/ctrlProps/ctrlProp4.xml><?xml version="1.0" encoding="utf-8"?>
<formControlPr xmlns="http://schemas.microsoft.com/office/spreadsheetml/2009/9/main" objectType="CheckBox" fmlaLink="$AA$2" noThreeD="1"/>
</file>

<file path=xl/ctrlProps/ctrlProp5.xml><?xml version="1.0" encoding="utf-8"?>
<formControlPr xmlns="http://schemas.microsoft.com/office/spreadsheetml/2009/9/main" objectType="Drop" dropLines="4" dropStyle="combo" dx="22" fmlaLink="$AP$49" fmlaRange="$AP$43:$AP$46" noThreeD="1" sel="1" val="0"/>
</file>

<file path=xl/ctrlProps/ctrlProp6.xml><?xml version="1.0" encoding="utf-8"?>
<formControlPr xmlns="http://schemas.microsoft.com/office/spreadsheetml/2009/9/main" objectType="Drop" dropLines="4" dropStyle="combo" dx="22" fmlaLink="$AP$52" fmlaRange="$AP$65:$AP$68" noThreeD="1" sel="1" val="0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Drop" dropLines="35" dropStyle="combo" dx="22" fmlaLink="$AP$40" fmlaRange="$AQ$41:$AQ$75" noThreeD="1" sel="1" val="0"/>
</file>

<file path=xl/ctrlProps/ctrlProp9.xml><?xml version="1.0" encoding="utf-8"?>
<formControlPr xmlns="http://schemas.microsoft.com/office/spreadsheetml/2009/9/main" objectType="Drop" dropLines="4" dropStyle="combo" dx="22" fmlaLink="$AP$57" fmlaRange="$AR$40:$AR$43" noThreeD="1" sel="1" val="0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123825</xdr:colOff>
      <xdr:row>145</xdr:row>
      <xdr:rowOff>9525</xdr:rowOff>
    </xdr:from>
    <xdr:to>
      <xdr:col>36</xdr:col>
      <xdr:colOff>161925</xdr:colOff>
      <xdr:row>152</xdr:row>
      <xdr:rowOff>38100</xdr:rowOff>
    </xdr:to>
    <xdr:pic>
      <xdr:nvPicPr>
        <xdr:cNvPr id="12200" name="Bild 2" descr="wi_bank_rgb_800_1z">
          <a:extLst>
            <a:ext uri="{FF2B5EF4-FFF2-40B4-BE49-F238E27FC236}">
              <a16:creationId xmlns:a16="http://schemas.microsoft.com/office/drawing/2014/main" id="{00000000-0008-0000-0000-0000A82F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95850" y="21964650"/>
          <a:ext cx="2352675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104775</xdr:colOff>
          <xdr:row>37</xdr:row>
          <xdr:rowOff>57150</xdr:rowOff>
        </xdr:from>
        <xdr:to>
          <xdr:col>4</xdr:col>
          <xdr:colOff>85725</xdr:colOff>
          <xdr:row>39</xdr:row>
          <xdr:rowOff>28575</xdr:rowOff>
        </xdr:to>
        <xdr:sp macro="" textlink="">
          <xdr:nvSpPr>
            <xdr:cNvPr id="11265" name="Check Box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0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114300</xdr:colOff>
          <xdr:row>42</xdr:row>
          <xdr:rowOff>66675</xdr:rowOff>
        </xdr:from>
        <xdr:to>
          <xdr:col>4</xdr:col>
          <xdr:colOff>95250</xdr:colOff>
          <xdr:row>44</xdr:row>
          <xdr:rowOff>66675</xdr:rowOff>
        </xdr:to>
        <xdr:sp macro="" textlink="">
          <xdr:nvSpPr>
            <xdr:cNvPr id="11270" name="Check Box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0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104775</xdr:colOff>
          <xdr:row>27</xdr:row>
          <xdr:rowOff>76200</xdr:rowOff>
        </xdr:from>
        <xdr:to>
          <xdr:col>4</xdr:col>
          <xdr:colOff>114300</xdr:colOff>
          <xdr:row>28</xdr:row>
          <xdr:rowOff>38100</xdr:rowOff>
        </xdr:to>
        <xdr:sp macro="" textlink="">
          <xdr:nvSpPr>
            <xdr:cNvPr id="11278" name="Check Box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0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104775</xdr:colOff>
          <xdr:row>34</xdr:row>
          <xdr:rowOff>66675</xdr:rowOff>
        </xdr:from>
        <xdr:to>
          <xdr:col>4</xdr:col>
          <xdr:colOff>114300</xdr:colOff>
          <xdr:row>36</xdr:row>
          <xdr:rowOff>0</xdr:rowOff>
        </xdr:to>
        <xdr:sp macro="" textlink="">
          <xdr:nvSpPr>
            <xdr:cNvPr id="11282" name="Check Box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0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85725</xdr:colOff>
          <xdr:row>35</xdr:row>
          <xdr:rowOff>123825</xdr:rowOff>
        </xdr:from>
        <xdr:to>
          <xdr:col>27</xdr:col>
          <xdr:colOff>28575</xdr:colOff>
          <xdr:row>37</xdr:row>
          <xdr:rowOff>0</xdr:rowOff>
        </xdr:to>
        <xdr:sp macro="" textlink="">
          <xdr:nvSpPr>
            <xdr:cNvPr id="11791" name="Drop Down 527" hidden="1">
              <a:extLst>
                <a:ext uri="{63B3BB69-23CF-44E3-9099-C40C66FF867C}">
                  <a14:compatExt spid="_x0000_s11791"/>
                </a:ext>
                <a:ext uri="{FF2B5EF4-FFF2-40B4-BE49-F238E27FC236}">
                  <a16:creationId xmlns:a16="http://schemas.microsoft.com/office/drawing/2014/main" id="{00000000-0008-0000-0000-00000F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95250</xdr:colOff>
          <xdr:row>46</xdr:row>
          <xdr:rowOff>19050</xdr:rowOff>
        </xdr:from>
        <xdr:to>
          <xdr:col>27</xdr:col>
          <xdr:colOff>57150</xdr:colOff>
          <xdr:row>47</xdr:row>
          <xdr:rowOff>28575</xdr:rowOff>
        </xdr:to>
        <xdr:sp macro="" textlink="">
          <xdr:nvSpPr>
            <xdr:cNvPr id="11795" name="Drop Down 531" hidden="1">
              <a:extLst>
                <a:ext uri="{63B3BB69-23CF-44E3-9099-C40C66FF867C}">
                  <a14:compatExt spid="_x0000_s11795"/>
                </a:ext>
                <a:ext uri="{FF2B5EF4-FFF2-40B4-BE49-F238E27FC236}">
                  <a16:creationId xmlns:a16="http://schemas.microsoft.com/office/drawing/2014/main" id="{00000000-0008-0000-0000-000013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114300</xdr:colOff>
          <xdr:row>48</xdr:row>
          <xdr:rowOff>95250</xdr:rowOff>
        </xdr:from>
        <xdr:to>
          <xdr:col>4</xdr:col>
          <xdr:colOff>123825</xdr:colOff>
          <xdr:row>50</xdr:row>
          <xdr:rowOff>57150</xdr:rowOff>
        </xdr:to>
        <xdr:sp macro="" textlink="">
          <xdr:nvSpPr>
            <xdr:cNvPr id="11826" name="Check Box 562" hidden="1">
              <a:extLst>
                <a:ext uri="{63B3BB69-23CF-44E3-9099-C40C66FF867C}">
                  <a14:compatExt spid="_x0000_s11826"/>
                </a:ext>
                <a:ext uri="{FF2B5EF4-FFF2-40B4-BE49-F238E27FC236}">
                  <a16:creationId xmlns:a16="http://schemas.microsoft.com/office/drawing/2014/main" id="{00000000-0008-0000-0000-000032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25</xdr:col>
      <xdr:colOff>20109</xdr:colOff>
      <xdr:row>0</xdr:row>
      <xdr:rowOff>25400</xdr:rowOff>
    </xdr:from>
    <xdr:to>
      <xdr:col>39</xdr:col>
      <xdr:colOff>0</xdr:colOff>
      <xdr:row>7</xdr:row>
      <xdr:rowOff>186973</xdr:rowOff>
    </xdr:to>
    <xdr:pic>
      <xdr:nvPicPr>
        <xdr:cNvPr id="12201" name="Grafik 1">
          <a:extLst>
            <a:ext uri="{FF2B5EF4-FFF2-40B4-BE49-F238E27FC236}">
              <a16:creationId xmlns:a16="http://schemas.microsoft.com/office/drawing/2014/main" id="{00000000-0008-0000-0000-0000A92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05942" y="25400"/>
          <a:ext cx="2557991" cy="1170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95250</xdr:colOff>
          <xdr:row>38</xdr:row>
          <xdr:rowOff>123825</xdr:rowOff>
        </xdr:from>
        <xdr:to>
          <xdr:col>27</xdr:col>
          <xdr:colOff>28575</xdr:colOff>
          <xdr:row>39</xdr:row>
          <xdr:rowOff>152400</xdr:rowOff>
        </xdr:to>
        <xdr:sp macro="" textlink="">
          <xdr:nvSpPr>
            <xdr:cNvPr id="12022" name="Drop Down 758" hidden="1">
              <a:extLst>
                <a:ext uri="{63B3BB69-23CF-44E3-9099-C40C66FF867C}">
                  <a14:compatExt spid="_x0000_s12022"/>
                </a:ext>
                <a:ext uri="{FF2B5EF4-FFF2-40B4-BE49-F238E27FC236}">
                  <a16:creationId xmlns:a16="http://schemas.microsoft.com/office/drawing/2014/main" id="{00000000-0008-0000-0000-0000F6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85725</xdr:colOff>
          <xdr:row>43</xdr:row>
          <xdr:rowOff>123825</xdr:rowOff>
        </xdr:from>
        <xdr:to>
          <xdr:col>27</xdr:col>
          <xdr:colOff>38100</xdr:colOff>
          <xdr:row>44</xdr:row>
          <xdr:rowOff>142875</xdr:rowOff>
        </xdr:to>
        <xdr:sp macro="" textlink="">
          <xdr:nvSpPr>
            <xdr:cNvPr id="12023" name="Drop Down 759" hidden="1">
              <a:extLst>
                <a:ext uri="{63B3BB69-23CF-44E3-9099-C40C66FF867C}">
                  <a14:compatExt spid="_x0000_s12023"/>
                </a:ext>
                <a:ext uri="{FF2B5EF4-FFF2-40B4-BE49-F238E27FC236}">
                  <a16:creationId xmlns:a16="http://schemas.microsoft.com/office/drawing/2014/main" id="{00000000-0008-0000-0000-0000F7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95250</xdr:colOff>
          <xdr:row>40</xdr:row>
          <xdr:rowOff>28575</xdr:rowOff>
        </xdr:from>
        <xdr:to>
          <xdr:col>27</xdr:col>
          <xdr:colOff>28575</xdr:colOff>
          <xdr:row>41</xdr:row>
          <xdr:rowOff>47625</xdr:rowOff>
        </xdr:to>
        <xdr:sp macro="" textlink="">
          <xdr:nvSpPr>
            <xdr:cNvPr id="12035" name="Drop Down 771" hidden="1">
              <a:extLst>
                <a:ext uri="{63B3BB69-23CF-44E3-9099-C40C66FF867C}">
                  <a14:compatExt spid="_x0000_s12035"/>
                </a:ext>
                <a:ext uri="{FF2B5EF4-FFF2-40B4-BE49-F238E27FC236}">
                  <a16:creationId xmlns:a16="http://schemas.microsoft.com/office/drawing/2014/main" id="{00000000-0008-0000-0000-000003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104775</xdr:colOff>
          <xdr:row>33</xdr:row>
          <xdr:rowOff>28575</xdr:rowOff>
        </xdr:from>
        <xdr:to>
          <xdr:col>4</xdr:col>
          <xdr:colOff>114300</xdr:colOff>
          <xdr:row>33</xdr:row>
          <xdr:rowOff>190500</xdr:rowOff>
        </xdr:to>
        <xdr:sp macro="" textlink="">
          <xdr:nvSpPr>
            <xdr:cNvPr id="12037" name="Check Box 773" hidden="1">
              <a:extLst>
                <a:ext uri="{63B3BB69-23CF-44E3-9099-C40C66FF867C}">
                  <a14:compatExt spid="_x0000_s12037"/>
                </a:ext>
                <a:ext uri="{FF2B5EF4-FFF2-40B4-BE49-F238E27FC236}">
                  <a16:creationId xmlns:a16="http://schemas.microsoft.com/office/drawing/2014/main" id="{00000000-0008-0000-0000-000005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247650</xdr:colOff>
      <xdr:row>1</xdr:row>
      <xdr:rowOff>0</xdr:rowOff>
    </xdr:from>
    <xdr:to>
      <xdr:col>21</xdr:col>
      <xdr:colOff>0</xdr:colOff>
      <xdr:row>7</xdr:row>
      <xdr:rowOff>0</xdr:rowOff>
    </xdr:to>
    <xdr:pic>
      <xdr:nvPicPr>
        <xdr:cNvPr id="10702" name="Bild 2" descr="wi_bank_rgb_800_1z">
          <a:extLst>
            <a:ext uri="{FF2B5EF4-FFF2-40B4-BE49-F238E27FC236}">
              <a16:creationId xmlns:a16="http://schemas.microsoft.com/office/drawing/2014/main" id="{00000000-0008-0000-0100-0000CE29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33850" y="76200"/>
          <a:ext cx="2333625" cy="1076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209550</xdr:colOff>
      <xdr:row>0</xdr:row>
      <xdr:rowOff>142875</xdr:rowOff>
    </xdr:from>
    <xdr:to>
      <xdr:col>17</xdr:col>
      <xdr:colOff>66675</xdr:colOff>
      <xdr:row>5</xdr:row>
      <xdr:rowOff>6350</xdr:rowOff>
    </xdr:to>
    <xdr:pic>
      <xdr:nvPicPr>
        <xdr:cNvPr id="9694" name="Bild 2" descr="wi_bank_rgb_800_1z">
          <a:extLst>
            <a:ext uri="{FF2B5EF4-FFF2-40B4-BE49-F238E27FC236}">
              <a16:creationId xmlns:a16="http://schemas.microsoft.com/office/drawing/2014/main" id="{00000000-0008-0000-0200-0000DE25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5600" y="142875"/>
          <a:ext cx="2486025" cy="1114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38100</xdr:colOff>
          <xdr:row>4</xdr:row>
          <xdr:rowOff>9525</xdr:rowOff>
        </xdr:from>
        <xdr:to>
          <xdr:col>8</xdr:col>
          <xdr:colOff>28575</xdr:colOff>
          <xdr:row>6</xdr:row>
          <xdr:rowOff>38100</xdr:rowOff>
        </xdr:to>
        <xdr:sp macro="" textlink="">
          <xdr:nvSpPr>
            <xdr:cNvPr id="9622" name="Check Box 406" descr="  KFWG&#10;" hidden="1">
              <a:extLst>
                <a:ext uri="{63B3BB69-23CF-44E3-9099-C40C66FF867C}">
                  <a14:compatExt spid="_x0000_s9622"/>
                </a:ext>
                <a:ext uri="{FF2B5EF4-FFF2-40B4-BE49-F238E27FC236}">
                  <a16:creationId xmlns:a16="http://schemas.microsoft.com/office/drawing/2014/main" id="{00000000-0008-0000-0200-0000962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KFWG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466725</xdr:colOff>
          <xdr:row>3</xdr:row>
          <xdr:rowOff>304800</xdr:rowOff>
        </xdr:from>
        <xdr:to>
          <xdr:col>14</xdr:col>
          <xdr:colOff>180975</xdr:colOff>
          <xdr:row>6</xdr:row>
          <xdr:rowOff>9525</xdr:rowOff>
        </xdr:to>
        <xdr:sp macro="" textlink="">
          <xdr:nvSpPr>
            <xdr:cNvPr id="9623" name="Check Box 407" descr="  KfW-Effizienzhaus 40 NH" hidden="1">
              <a:extLst>
                <a:ext uri="{63B3BB69-23CF-44E3-9099-C40C66FF867C}">
                  <a14:compatExt spid="_x0000_s9623"/>
                </a:ext>
                <a:ext uri="{FF2B5EF4-FFF2-40B4-BE49-F238E27FC236}">
                  <a16:creationId xmlns:a16="http://schemas.microsoft.com/office/drawing/2014/main" id="{00000000-0008-0000-0200-0000972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KFWG-Q</a:t>
              </a:r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114300</xdr:colOff>
      <xdr:row>1</xdr:row>
      <xdr:rowOff>25400</xdr:rowOff>
    </xdr:from>
    <xdr:to>
      <xdr:col>30</xdr:col>
      <xdr:colOff>25400</xdr:colOff>
      <xdr:row>4</xdr:row>
      <xdr:rowOff>88900</xdr:rowOff>
    </xdr:to>
    <xdr:pic>
      <xdr:nvPicPr>
        <xdr:cNvPr id="8670" name="Bild 2" descr="wi_bank_rgb_800_1z">
          <a:extLst>
            <a:ext uri="{FF2B5EF4-FFF2-40B4-BE49-F238E27FC236}">
              <a16:creationId xmlns:a16="http://schemas.microsoft.com/office/drawing/2014/main" id="{00000000-0008-0000-0300-0000DE21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5000" y="82550"/>
          <a:ext cx="2057400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47625</xdr:colOff>
          <xdr:row>36</xdr:row>
          <xdr:rowOff>0</xdr:rowOff>
        </xdr:from>
        <xdr:to>
          <xdr:col>2</xdr:col>
          <xdr:colOff>161925</xdr:colOff>
          <xdr:row>36</xdr:row>
          <xdr:rowOff>0</xdr:rowOff>
        </xdr:to>
        <xdr:sp macro="" textlink="">
          <xdr:nvSpPr>
            <xdr:cNvPr id="8193" name="Label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3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7*</a:t>
              </a:r>
            </a:p>
          </xdr:txBody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76200</xdr:colOff>
      <xdr:row>0</xdr:row>
      <xdr:rowOff>9525</xdr:rowOff>
    </xdr:from>
    <xdr:to>
      <xdr:col>28</xdr:col>
      <xdr:colOff>361950</xdr:colOff>
      <xdr:row>4</xdr:row>
      <xdr:rowOff>215900</xdr:rowOff>
    </xdr:to>
    <xdr:pic>
      <xdr:nvPicPr>
        <xdr:cNvPr id="6617" name="Bild 2" descr="wi_bank_rgb_800_1z">
          <a:extLst>
            <a:ext uri="{FF2B5EF4-FFF2-40B4-BE49-F238E27FC236}">
              <a16:creationId xmlns:a16="http://schemas.microsoft.com/office/drawing/2014/main" id="{00000000-0008-0000-0400-0000D919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1750" y="9525"/>
          <a:ext cx="2533650" cy="1069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47625</xdr:colOff>
          <xdr:row>28</xdr:row>
          <xdr:rowOff>0</xdr:rowOff>
        </xdr:from>
        <xdr:to>
          <xdr:col>3</xdr:col>
          <xdr:colOff>161925</xdr:colOff>
          <xdr:row>28</xdr:row>
          <xdr:rowOff>0</xdr:rowOff>
        </xdr:to>
        <xdr:sp macro="" textlink="">
          <xdr:nvSpPr>
            <xdr:cNvPr id="6149" name="Label 5" hidden="1">
              <a:extLst>
                <a:ext uri="{63B3BB69-23CF-44E3-9099-C40C66FF867C}">
                  <a14:compatExt spid="_x0000_s6149"/>
                </a:ext>
                <a:ext uri="{FF2B5EF4-FFF2-40B4-BE49-F238E27FC236}">
                  <a16:creationId xmlns:a16="http://schemas.microsoft.com/office/drawing/2014/main" id="{00000000-0008-0000-0400-000005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7*</a:t>
              </a:r>
            </a:p>
          </xdr:txBody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47625</xdr:colOff>
      <xdr:row>0</xdr:row>
      <xdr:rowOff>99060</xdr:rowOff>
    </xdr:from>
    <xdr:to>
      <xdr:col>10</xdr:col>
      <xdr:colOff>590550</xdr:colOff>
      <xdr:row>6</xdr:row>
      <xdr:rowOff>12700</xdr:rowOff>
    </xdr:to>
    <xdr:pic>
      <xdr:nvPicPr>
        <xdr:cNvPr id="2" name="Bild 2" descr="wi_bank_rgb_800_1z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56125" y="99060"/>
          <a:ext cx="2187575" cy="885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476250</xdr:colOff>
          <xdr:row>17</xdr:row>
          <xdr:rowOff>76200</xdr:rowOff>
        </xdr:from>
        <xdr:to>
          <xdr:col>5</xdr:col>
          <xdr:colOff>457200</xdr:colOff>
          <xdr:row>18</xdr:row>
          <xdr:rowOff>19050</xdr:rowOff>
        </xdr:to>
        <xdr:sp macro="" textlink="">
          <xdr:nvSpPr>
            <xdr:cNvPr id="16385" name="Drop Down 1" hidden="1">
              <a:extLst>
                <a:ext uri="{63B3BB69-23CF-44E3-9099-C40C66FF867C}">
                  <a14:compatExt spid="_x0000_s16385"/>
                </a:ext>
                <a:ext uri="{FF2B5EF4-FFF2-40B4-BE49-F238E27FC236}">
                  <a16:creationId xmlns:a16="http://schemas.microsoft.com/office/drawing/2014/main" id="{00000000-0008-0000-0500-00000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532000_Allgemein/Antragsvordrucke/Mietwohnungsbau%20+%20KfW/2022.09.07%20Antrag%20miet%20und%20kfw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trag"/>
      <sheetName val="Grundstück"/>
      <sheetName val="Gebäude"/>
      <sheetName val="Gebäude Teil 2"/>
      <sheetName val="Kosten und Finanzierung"/>
      <sheetName val="Wirtschaftlichkeitsberechnung"/>
      <sheetName val="Erklärungen"/>
      <sheetName val="Erklärungen Teil 2"/>
      <sheetName val="Anlage Berechnung Förderbetrag"/>
      <sheetName val="Anlage Klimabonus"/>
      <sheetName val="Checkliste"/>
      <sheetName val="Tabelle1"/>
      <sheetName val="Änderungsübersicht"/>
    </sheetNames>
    <sheetDataSet>
      <sheetData sheetId="0"/>
      <sheetData sheetId="1" refreshError="1"/>
      <sheetData sheetId="2">
        <row r="8">
          <cell r="AK8" t="str">
            <v>Ja</v>
          </cell>
        </row>
        <row r="9">
          <cell r="AK9" t="str">
            <v>Nein</v>
          </cell>
        </row>
        <row r="10">
          <cell r="AK10">
            <v>2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13.xml"/><Relationship Id="rId4" Type="http://schemas.openxmlformats.org/officeDocument/2006/relationships/ctrlProp" Target="../ctrlProps/ctrlProp1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1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trlProp" Target="../ctrlProps/ctrlProp1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trlProp" Target="../ctrlProps/ctrlProp1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IV279"/>
  <sheetViews>
    <sheetView showGridLines="0" showZeros="0" tabSelected="1" topLeftCell="A255" zoomScale="150" zoomScaleNormal="150" workbookViewId="0">
      <selection activeCell="F266" sqref="F266"/>
    </sheetView>
  </sheetViews>
  <sheetFormatPr baseColWidth="10" defaultColWidth="11.5703125" defaultRowHeight="12.75" x14ac:dyDescent="0.2"/>
  <cols>
    <col min="1" max="1" width="1.28515625" style="58" customWidth="1"/>
    <col min="2" max="2" width="3.7109375" style="120" customWidth="1"/>
    <col min="3" max="3" width="1.85546875" style="58" customWidth="1"/>
    <col min="4" max="19" width="2.5703125" style="58" customWidth="1"/>
    <col min="20" max="20" width="2.7109375" style="58" customWidth="1"/>
    <col min="21" max="21" width="12.7109375" style="58" customWidth="1"/>
    <col min="22" max="24" width="2.7109375" style="58" customWidth="1"/>
    <col min="25" max="25" width="2.5703125" style="58" customWidth="1"/>
    <col min="26" max="26" width="8" style="58" customWidth="1"/>
    <col min="27" max="27" width="1.7109375" style="58" customWidth="1"/>
    <col min="28" max="28" width="2.28515625" style="58" customWidth="1"/>
    <col min="29" max="29" width="2.7109375" style="58" customWidth="1"/>
    <col min="30" max="32" width="2.5703125" style="58" customWidth="1"/>
    <col min="33" max="33" width="2.5703125" style="57" customWidth="1"/>
    <col min="34" max="34" width="2.140625" style="58" customWidth="1"/>
    <col min="35" max="35" width="2.42578125" style="58" customWidth="1"/>
    <col min="36" max="36" width="2.5703125" style="58" customWidth="1"/>
    <col min="37" max="37" width="3" style="58" customWidth="1"/>
    <col min="38" max="38" width="1.28515625" style="58" customWidth="1"/>
    <col min="39" max="39" width="0.28515625" style="58" customWidth="1"/>
    <col min="40" max="40" width="13.42578125" style="56" hidden="1" customWidth="1"/>
    <col min="41" max="41" width="3" style="56" hidden="1" customWidth="1"/>
    <col min="42" max="42" width="11.5703125" style="56" hidden="1" customWidth="1"/>
    <col min="43" max="43" width="20.85546875" style="56" hidden="1" customWidth="1"/>
    <col min="44" max="44" width="20.7109375" style="56" hidden="1" customWidth="1"/>
    <col min="45" max="45" width="14.140625" style="56" customWidth="1"/>
    <col min="46" max="46" width="14.7109375" style="56" customWidth="1"/>
    <col min="47" max="47" width="10.140625" style="56" customWidth="1"/>
    <col min="48" max="48" width="12.42578125" style="56" customWidth="1"/>
    <col min="49" max="49" width="11.28515625" style="56" customWidth="1"/>
    <col min="50" max="50" width="13.42578125" style="56" customWidth="1"/>
    <col min="51" max="51" width="9.85546875" style="56" customWidth="1"/>
    <col min="52" max="52" width="11.28515625" style="56" customWidth="1"/>
    <col min="53" max="16384" width="11.5703125" style="56"/>
  </cols>
  <sheetData>
    <row r="1" spans="1:38" ht="6" customHeight="1" x14ac:dyDescent="0.2">
      <c r="A1" s="52"/>
      <c r="B1" s="53"/>
      <c r="C1" s="52"/>
      <c r="D1" s="52"/>
      <c r="E1" s="52"/>
      <c r="F1" s="52"/>
      <c r="G1" s="52"/>
      <c r="H1" s="52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  <c r="AF1" s="54"/>
      <c r="AG1" s="54"/>
      <c r="AH1" s="54"/>
      <c r="AI1" s="54"/>
      <c r="AJ1" s="86"/>
      <c r="AK1" s="86"/>
      <c r="AL1" s="86"/>
    </row>
    <row r="2" spans="1:38" hidden="1" x14ac:dyDescent="0.2">
      <c r="A2" s="52"/>
      <c r="B2" s="186"/>
      <c r="C2" s="153" t="b">
        <v>0</v>
      </c>
      <c r="D2" s="153" t="b">
        <v>1</v>
      </c>
      <c r="E2" s="153" t="b">
        <v>0</v>
      </c>
      <c r="F2" s="153" t="b">
        <v>0</v>
      </c>
      <c r="G2" s="153" t="b">
        <v>0</v>
      </c>
      <c r="H2" s="153" t="b">
        <v>0</v>
      </c>
      <c r="I2" s="153" t="b">
        <v>0</v>
      </c>
      <c r="J2" s="153" t="b">
        <v>0</v>
      </c>
      <c r="K2" s="153" t="b">
        <v>0</v>
      </c>
      <c r="L2" s="154" t="b">
        <v>1</v>
      </c>
      <c r="M2" s="154" t="b">
        <v>0</v>
      </c>
      <c r="N2" s="154" t="b">
        <v>0</v>
      </c>
      <c r="O2" s="154" t="b">
        <v>1</v>
      </c>
      <c r="P2" s="154" t="b">
        <v>0</v>
      </c>
      <c r="Q2" s="154" t="b">
        <v>1</v>
      </c>
      <c r="R2" s="154" t="b">
        <v>0</v>
      </c>
      <c r="S2" s="154" t="b">
        <v>1</v>
      </c>
      <c r="T2" s="154" t="s">
        <v>62</v>
      </c>
      <c r="U2" s="154"/>
      <c r="V2" s="154" t="b">
        <v>0</v>
      </c>
      <c r="W2" s="154" t="b">
        <v>0</v>
      </c>
      <c r="X2" s="154" t="b">
        <v>0</v>
      </c>
      <c r="Y2" s="154"/>
      <c r="Z2" s="154" t="b">
        <v>0</v>
      </c>
      <c r="AA2" s="154" t="b">
        <v>0</v>
      </c>
      <c r="AB2" s="154"/>
      <c r="AC2" s="154" t="s">
        <v>158</v>
      </c>
      <c r="AD2" s="154" t="str">
        <f>IF(D22="","",CONCATENATE(D22,AC2))</f>
        <v/>
      </c>
      <c r="AE2" s="154" t="str">
        <f>IF(I22="","",CONCATENATE(I22,AC2))</f>
        <v/>
      </c>
      <c r="AF2" s="154"/>
      <c r="AG2" s="154"/>
      <c r="AH2" s="154"/>
      <c r="AI2" s="161"/>
      <c r="AJ2" s="161"/>
      <c r="AK2" s="161"/>
    </row>
    <row r="3" spans="1:38" ht="9" customHeight="1" x14ac:dyDescent="0.2">
      <c r="A3" s="52"/>
      <c r="B3" s="187"/>
      <c r="C3" s="86"/>
      <c r="D3" s="86"/>
      <c r="E3" s="86"/>
      <c r="F3" s="86"/>
      <c r="G3" s="86"/>
      <c r="H3" s="86"/>
      <c r="I3" s="54"/>
      <c r="J3" s="54"/>
      <c r="K3" s="54"/>
      <c r="L3" s="62"/>
      <c r="M3" s="62"/>
      <c r="N3" s="62"/>
      <c r="O3" s="62"/>
      <c r="P3" s="62"/>
      <c r="Q3" s="62"/>
      <c r="R3" s="62"/>
      <c r="S3" s="62"/>
      <c r="T3" s="62"/>
      <c r="U3" s="62"/>
      <c r="V3" s="86"/>
      <c r="W3" s="62"/>
      <c r="X3" s="62"/>
      <c r="Y3" s="62"/>
      <c r="Z3" s="62"/>
      <c r="AA3" s="62"/>
      <c r="AB3" s="62"/>
      <c r="AC3" s="62"/>
      <c r="AD3" s="62"/>
      <c r="AE3" s="62"/>
      <c r="AF3" s="62"/>
      <c r="AG3" s="62"/>
      <c r="AH3" s="62"/>
      <c r="AI3" s="86"/>
      <c r="AJ3" s="86"/>
      <c r="AK3" s="86"/>
      <c r="AL3" s="86"/>
    </row>
    <row r="4" spans="1:38" ht="20.25" customHeight="1" x14ac:dyDescent="0.3">
      <c r="A4" s="52"/>
      <c r="B4" s="188"/>
      <c r="C4" s="167" t="s">
        <v>133</v>
      </c>
      <c r="D4" s="114"/>
      <c r="E4" s="62"/>
      <c r="F4" s="62"/>
      <c r="G4" s="62"/>
      <c r="H4" s="62"/>
      <c r="I4" s="54"/>
      <c r="J4" s="54"/>
      <c r="K4" s="54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86"/>
      <c r="AJ4" s="86"/>
      <c r="AK4" s="86"/>
      <c r="AL4" s="86"/>
    </row>
    <row r="5" spans="1:38" ht="18" customHeight="1" x14ac:dyDescent="0.3">
      <c r="A5" s="52"/>
      <c r="B5" s="117"/>
      <c r="C5" s="167" t="s">
        <v>113</v>
      </c>
      <c r="D5" s="114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86"/>
      <c r="AJ5" s="86"/>
      <c r="AK5" s="86"/>
      <c r="AL5" s="86"/>
    </row>
    <row r="6" spans="1:38" ht="14.45" customHeight="1" x14ac:dyDescent="0.2">
      <c r="A6" s="52"/>
      <c r="B6" s="188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86"/>
      <c r="W6" s="86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86"/>
      <c r="AJ6" s="86"/>
      <c r="AK6" s="86"/>
      <c r="AL6" s="86"/>
    </row>
    <row r="7" spans="1:38" ht="12" customHeight="1" x14ac:dyDescent="0.2">
      <c r="A7" s="52"/>
      <c r="B7" s="188"/>
      <c r="C7" s="62"/>
      <c r="D7" s="62" t="s">
        <v>23</v>
      </c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86"/>
      <c r="W7" s="86"/>
      <c r="X7" s="62"/>
      <c r="Y7" s="62"/>
      <c r="Z7" s="62"/>
      <c r="AA7" s="62"/>
      <c r="AB7" s="62"/>
      <c r="AC7" s="62"/>
      <c r="AD7" s="62"/>
      <c r="AE7" s="62"/>
      <c r="AF7" s="62"/>
      <c r="AG7" s="62"/>
      <c r="AH7" s="62"/>
      <c r="AI7" s="86"/>
      <c r="AJ7" s="86"/>
      <c r="AK7" s="86"/>
      <c r="AL7" s="86"/>
    </row>
    <row r="8" spans="1:38" ht="15.75" customHeight="1" x14ac:dyDescent="0.2">
      <c r="A8" s="52"/>
      <c r="B8" s="188"/>
      <c r="C8" s="62"/>
      <c r="D8" s="379"/>
      <c r="E8" s="380"/>
      <c r="F8" s="380"/>
      <c r="G8" s="380"/>
      <c r="H8" s="380"/>
      <c r="I8" s="380"/>
      <c r="J8" s="380"/>
      <c r="K8" s="380"/>
      <c r="L8" s="381"/>
      <c r="M8" s="62"/>
      <c r="N8" s="62"/>
      <c r="O8" s="62"/>
      <c r="P8" s="62"/>
      <c r="Q8" s="62"/>
      <c r="R8" s="62"/>
      <c r="S8" s="62"/>
      <c r="T8" s="62"/>
      <c r="U8" s="62"/>
      <c r="V8" s="86"/>
      <c r="W8" s="86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86"/>
      <c r="AJ8" s="86"/>
      <c r="AK8" s="86"/>
      <c r="AL8" s="86"/>
    </row>
    <row r="9" spans="1:38" ht="7.5" customHeight="1" x14ac:dyDescent="0.2">
      <c r="A9" s="52"/>
      <c r="B9" s="188"/>
      <c r="C9" s="62"/>
      <c r="D9" s="382"/>
      <c r="E9" s="383"/>
      <c r="F9" s="383"/>
      <c r="G9" s="383"/>
      <c r="H9" s="383"/>
      <c r="I9" s="383"/>
      <c r="J9" s="383"/>
      <c r="K9" s="383"/>
      <c r="L9" s="384"/>
      <c r="M9" s="62"/>
      <c r="N9" s="62"/>
      <c r="O9" s="62"/>
      <c r="P9" s="62"/>
      <c r="Q9" s="62"/>
      <c r="R9" s="62"/>
      <c r="S9" s="62"/>
      <c r="T9" s="62"/>
      <c r="U9" s="62"/>
      <c r="V9" s="86"/>
      <c r="W9" s="86"/>
      <c r="X9" s="62"/>
      <c r="Y9" s="62"/>
      <c r="Z9" s="62"/>
      <c r="AA9" s="62"/>
      <c r="AB9" s="62"/>
      <c r="AC9" s="62"/>
      <c r="AD9" s="62"/>
      <c r="AE9" s="62"/>
      <c r="AF9" s="62"/>
      <c r="AG9" s="62"/>
      <c r="AH9" s="62"/>
      <c r="AI9" s="86"/>
      <c r="AJ9" s="86"/>
      <c r="AK9" s="86"/>
      <c r="AL9" s="86"/>
    </row>
    <row r="10" spans="1:38" ht="2.25" customHeight="1" x14ac:dyDescent="0.2">
      <c r="A10" s="52"/>
      <c r="B10" s="188"/>
      <c r="C10" s="62"/>
      <c r="D10" s="62"/>
      <c r="E10" s="62"/>
      <c r="F10" s="62"/>
      <c r="G10" s="62"/>
      <c r="H10" s="62"/>
      <c r="I10" s="62"/>
      <c r="J10" s="62"/>
      <c r="K10" s="62"/>
      <c r="L10" s="62"/>
      <c r="M10" s="62"/>
      <c r="N10" s="62"/>
      <c r="O10" s="62"/>
      <c r="P10" s="62"/>
      <c r="Q10" s="62"/>
      <c r="R10" s="62"/>
      <c r="S10" s="62"/>
      <c r="T10" s="62"/>
      <c r="U10" s="62"/>
      <c r="V10" s="86"/>
      <c r="W10" s="86"/>
      <c r="X10" s="62"/>
      <c r="Y10" s="62"/>
      <c r="Z10" s="62"/>
      <c r="AA10" s="62"/>
      <c r="AB10" s="62"/>
      <c r="AC10" s="62"/>
      <c r="AD10" s="62"/>
      <c r="AE10" s="62"/>
      <c r="AF10" s="62"/>
      <c r="AG10" s="62"/>
      <c r="AH10" s="62"/>
      <c r="AI10" s="86"/>
      <c r="AJ10" s="86"/>
      <c r="AK10" s="86"/>
      <c r="AL10" s="86"/>
    </row>
    <row r="11" spans="1:38" ht="18.75" customHeight="1" x14ac:dyDescent="0.2">
      <c r="A11" s="52"/>
      <c r="B11" s="189" t="s">
        <v>11</v>
      </c>
      <c r="C11" s="62"/>
      <c r="D11" s="63" t="s">
        <v>265</v>
      </c>
      <c r="E11" s="62"/>
      <c r="F11" s="62"/>
      <c r="G11" s="62"/>
      <c r="H11" s="62"/>
      <c r="I11" s="62"/>
      <c r="J11" s="62"/>
      <c r="K11" s="62"/>
      <c r="L11" s="62"/>
      <c r="M11" s="62"/>
      <c r="N11" s="62"/>
      <c r="O11" s="62"/>
      <c r="P11" s="62"/>
      <c r="Q11" s="62"/>
      <c r="R11" s="62"/>
      <c r="S11" s="62"/>
      <c r="T11" s="62"/>
      <c r="V11" s="86"/>
      <c r="W11" s="86"/>
      <c r="X11" s="62"/>
      <c r="Y11" s="62"/>
      <c r="Z11" s="62"/>
      <c r="AA11" s="62"/>
      <c r="AB11" s="62"/>
      <c r="AC11" s="62"/>
      <c r="AD11" s="62"/>
      <c r="AE11" s="62"/>
      <c r="AF11" s="62"/>
      <c r="AG11" s="62"/>
      <c r="AH11" s="62"/>
      <c r="AI11" s="86"/>
      <c r="AJ11" s="86"/>
      <c r="AK11" s="86"/>
      <c r="AL11" s="86"/>
    </row>
    <row r="12" spans="1:38" ht="18" customHeight="1" x14ac:dyDescent="0.2">
      <c r="A12" s="52"/>
      <c r="B12" s="188"/>
      <c r="C12" s="62"/>
      <c r="D12" s="408"/>
      <c r="E12" s="408"/>
      <c r="F12" s="408"/>
      <c r="G12" s="408"/>
      <c r="H12" s="408"/>
      <c r="I12" s="408"/>
      <c r="J12" s="408"/>
      <c r="K12" s="408"/>
      <c r="L12" s="408"/>
      <c r="M12" s="408"/>
      <c r="N12" s="408"/>
      <c r="O12" s="408"/>
      <c r="P12" s="408"/>
      <c r="Q12" s="408"/>
      <c r="R12" s="408"/>
      <c r="S12" s="408"/>
      <c r="T12" s="62"/>
      <c r="U12" s="114"/>
      <c r="V12" s="114"/>
      <c r="W12" s="114"/>
      <c r="X12" s="62"/>
      <c r="Y12" s="62"/>
      <c r="Z12" s="62"/>
      <c r="AA12" s="62"/>
      <c r="AB12" s="62"/>
      <c r="AC12" s="62"/>
      <c r="AD12" s="62"/>
      <c r="AE12" s="62"/>
      <c r="AF12" s="62"/>
      <c r="AG12" s="62"/>
      <c r="AH12" s="62"/>
      <c r="AI12" s="86"/>
      <c r="AJ12" s="86"/>
      <c r="AK12" s="86"/>
      <c r="AL12" s="86"/>
    </row>
    <row r="13" spans="1:38" ht="10.5" customHeight="1" x14ac:dyDescent="0.2">
      <c r="A13" s="52"/>
      <c r="B13" s="188"/>
      <c r="C13" s="62"/>
      <c r="D13" s="62" t="s">
        <v>14</v>
      </c>
      <c r="E13" s="62"/>
      <c r="F13" s="62"/>
      <c r="G13" s="62"/>
      <c r="H13" s="62"/>
      <c r="I13" s="62"/>
      <c r="J13" s="62"/>
      <c r="K13" s="62"/>
      <c r="L13" s="62"/>
      <c r="M13" s="62"/>
      <c r="N13" s="62"/>
      <c r="O13" s="62"/>
      <c r="P13" s="62"/>
      <c r="Q13" s="62"/>
      <c r="R13" s="62"/>
      <c r="S13" s="62"/>
      <c r="T13" s="62"/>
      <c r="U13" s="114"/>
      <c r="V13" s="114"/>
      <c r="W13" s="114"/>
      <c r="X13" s="62"/>
      <c r="Y13" s="62"/>
      <c r="Z13" s="62"/>
      <c r="AA13" s="62"/>
      <c r="AB13" s="62"/>
      <c r="AC13" s="62"/>
      <c r="AD13" s="62"/>
      <c r="AE13" s="62"/>
      <c r="AF13" s="62"/>
      <c r="AG13" s="62"/>
      <c r="AH13" s="62"/>
      <c r="AI13" s="86"/>
      <c r="AJ13" s="86"/>
      <c r="AK13" s="86"/>
      <c r="AL13" s="86"/>
    </row>
    <row r="14" spans="1:38" ht="18" customHeight="1" x14ac:dyDescent="0.2">
      <c r="A14" s="52"/>
      <c r="B14" s="188"/>
      <c r="C14" s="62"/>
      <c r="D14" s="408"/>
      <c r="E14" s="408"/>
      <c r="F14" s="408"/>
      <c r="G14" s="408"/>
      <c r="H14" s="408"/>
      <c r="I14" s="408"/>
      <c r="J14" s="408"/>
      <c r="K14" s="408"/>
      <c r="L14" s="408"/>
      <c r="M14" s="408"/>
      <c r="N14" s="408"/>
      <c r="O14" s="408"/>
      <c r="P14" s="408"/>
      <c r="Q14" s="408"/>
      <c r="R14" s="408"/>
      <c r="S14" s="408"/>
      <c r="T14" s="62"/>
      <c r="U14" s="62"/>
      <c r="V14" s="62"/>
      <c r="W14" s="224"/>
      <c r="X14" s="86"/>
      <c r="Y14" s="86"/>
      <c r="Z14" s="86"/>
      <c r="AA14" s="86"/>
      <c r="AB14" s="86"/>
      <c r="AC14" s="86"/>
      <c r="AD14" s="86"/>
      <c r="AE14" s="86"/>
      <c r="AF14" s="86"/>
      <c r="AG14" s="86"/>
      <c r="AH14" s="86"/>
      <c r="AI14" s="86"/>
      <c r="AJ14" s="224"/>
      <c r="AK14" s="86"/>
      <c r="AL14" s="86"/>
    </row>
    <row r="15" spans="1:38" ht="10.5" customHeight="1" x14ac:dyDescent="0.2">
      <c r="A15" s="52"/>
      <c r="B15" s="188"/>
      <c r="C15" s="62"/>
      <c r="D15" s="60" t="s">
        <v>6</v>
      </c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2"/>
      <c r="V15" s="62"/>
      <c r="W15" s="86"/>
      <c r="X15" s="86"/>
      <c r="Y15" s="86"/>
      <c r="Z15" s="86"/>
      <c r="AA15" s="86"/>
      <c r="AB15" s="86"/>
      <c r="AC15" s="86"/>
      <c r="AD15" s="86"/>
      <c r="AE15" s="86"/>
      <c r="AF15" s="86"/>
      <c r="AG15" s="86"/>
      <c r="AH15" s="86"/>
      <c r="AI15" s="86"/>
      <c r="AJ15" s="86"/>
      <c r="AK15" s="86"/>
      <c r="AL15" s="86"/>
    </row>
    <row r="16" spans="1:38" ht="18" customHeight="1" x14ac:dyDescent="0.2">
      <c r="A16" s="52"/>
      <c r="B16" s="188"/>
      <c r="C16" s="62"/>
      <c r="D16" s="408"/>
      <c r="E16" s="408"/>
      <c r="F16" s="408"/>
      <c r="G16" s="408"/>
      <c r="H16" s="408"/>
      <c r="I16" s="408"/>
      <c r="J16" s="408"/>
      <c r="K16" s="408"/>
      <c r="L16" s="408"/>
      <c r="M16" s="408"/>
      <c r="N16" s="408"/>
      <c r="O16" s="408"/>
      <c r="P16" s="408"/>
      <c r="Q16" s="408"/>
      <c r="R16" s="408"/>
      <c r="S16" s="408"/>
      <c r="T16" s="62"/>
      <c r="U16" s="86"/>
      <c r="V16" s="86"/>
      <c r="W16" s="86"/>
      <c r="X16" s="86"/>
      <c r="Y16" s="86"/>
      <c r="Z16" s="86"/>
      <c r="AA16" s="86"/>
      <c r="AB16" s="86"/>
      <c r="AC16" s="86"/>
      <c r="AD16" s="86"/>
      <c r="AE16" s="86"/>
      <c r="AF16" s="86"/>
      <c r="AG16" s="86"/>
      <c r="AH16" s="86"/>
      <c r="AI16" s="86"/>
      <c r="AJ16" s="86"/>
      <c r="AK16" s="86"/>
      <c r="AL16" s="86"/>
    </row>
    <row r="17" spans="1:38" ht="10.5" customHeight="1" x14ac:dyDescent="0.2">
      <c r="A17" s="52"/>
      <c r="B17" s="188"/>
      <c r="C17" s="62"/>
      <c r="D17" s="62" t="s">
        <v>3</v>
      </c>
      <c r="E17" s="62"/>
      <c r="F17" s="57"/>
      <c r="G17" s="62" t="s">
        <v>4</v>
      </c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86"/>
      <c r="V17" s="86"/>
      <c r="W17" s="86"/>
      <c r="X17" s="86"/>
      <c r="Y17" s="86"/>
      <c r="Z17" s="86"/>
      <c r="AA17" s="86"/>
      <c r="AB17" s="86"/>
      <c r="AC17" s="86"/>
      <c r="AD17" s="86"/>
      <c r="AE17" s="86"/>
      <c r="AF17" s="86"/>
      <c r="AG17" s="86"/>
      <c r="AH17" s="86"/>
      <c r="AI17" s="86"/>
      <c r="AJ17" s="86"/>
      <c r="AK17" s="86"/>
      <c r="AL17" s="86"/>
    </row>
    <row r="18" spans="1:38" ht="18" customHeight="1" x14ac:dyDescent="0.2">
      <c r="A18" s="52"/>
      <c r="B18" s="188"/>
      <c r="C18" s="62"/>
      <c r="D18" s="408"/>
      <c r="E18" s="408"/>
      <c r="F18" s="408"/>
      <c r="G18" s="408"/>
      <c r="H18" s="408"/>
      <c r="I18" s="408"/>
      <c r="J18" s="408"/>
      <c r="K18" s="408"/>
      <c r="L18" s="408"/>
      <c r="M18" s="408"/>
      <c r="N18" s="408"/>
      <c r="O18" s="408"/>
      <c r="P18" s="408"/>
      <c r="Q18" s="408"/>
      <c r="R18" s="408"/>
      <c r="S18" s="408"/>
      <c r="T18" s="62"/>
      <c r="U18" s="86"/>
      <c r="V18" s="86"/>
      <c r="W18" s="86"/>
      <c r="X18" s="86"/>
      <c r="Y18" s="86"/>
      <c r="Z18" s="86"/>
      <c r="AA18" s="86"/>
      <c r="AB18" s="86"/>
      <c r="AC18" s="86"/>
      <c r="AD18" s="86"/>
      <c r="AE18" s="86"/>
      <c r="AF18" s="86"/>
      <c r="AG18" s="86"/>
      <c r="AH18" s="86"/>
      <c r="AI18" s="86"/>
      <c r="AJ18" s="86"/>
      <c r="AK18" s="86"/>
      <c r="AL18" s="86"/>
    </row>
    <row r="19" spans="1:38" ht="10.5" customHeight="1" x14ac:dyDescent="0.2">
      <c r="A19" s="52"/>
      <c r="B19" s="188"/>
      <c r="C19" s="62"/>
      <c r="D19" s="60" t="s">
        <v>5</v>
      </c>
      <c r="E19" s="60"/>
      <c r="F19" s="60"/>
      <c r="G19" s="60"/>
      <c r="H19" s="60"/>
      <c r="I19" s="60"/>
      <c r="J19" s="60"/>
      <c r="K19" s="60"/>
      <c r="L19" s="60"/>
      <c r="M19" s="60"/>
      <c r="N19" s="60"/>
      <c r="O19" s="60"/>
      <c r="P19" s="60"/>
      <c r="Q19" s="60"/>
      <c r="R19" s="60"/>
      <c r="S19" s="60"/>
      <c r="T19" s="62"/>
      <c r="U19" s="62"/>
      <c r="V19" s="86"/>
      <c r="W19" s="86"/>
      <c r="X19" s="62"/>
      <c r="Y19" s="86"/>
      <c r="Z19" s="86"/>
      <c r="AA19" s="86"/>
      <c r="AB19" s="86"/>
      <c r="AC19" s="86"/>
      <c r="AD19" s="86"/>
      <c r="AE19" s="86"/>
      <c r="AF19" s="86"/>
      <c r="AG19" s="86"/>
      <c r="AH19" s="86"/>
      <c r="AI19" s="86"/>
      <c r="AJ19" s="86"/>
      <c r="AK19" s="86"/>
      <c r="AL19" s="86"/>
    </row>
    <row r="20" spans="1:38" ht="5.25" customHeight="1" x14ac:dyDescent="0.2">
      <c r="A20" s="52"/>
      <c r="B20" s="188"/>
      <c r="C20" s="62"/>
      <c r="D20" s="39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62"/>
      <c r="U20" s="62"/>
      <c r="V20" s="86"/>
      <c r="W20" s="86"/>
      <c r="X20" s="62"/>
      <c r="Y20" s="86"/>
      <c r="Z20" s="86"/>
      <c r="AA20" s="86"/>
      <c r="AB20" s="86"/>
      <c r="AC20" s="86"/>
      <c r="AD20" s="86"/>
      <c r="AE20" s="86"/>
      <c r="AF20" s="86"/>
      <c r="AG20" s="86"/>
      <c r="AH20" s="86"/>
      <c r="AI20" s="86"/>
      <c r="AJ20" s="86"/>
      <c r="AK20" s="86"/>
      <c r="AL20" s="86"/>
    </row>
    <row r="21" spans="1:38" ht="13.5" customHeight="1" x14ac:dyDescent="0.2">
      <c r="A21" s="52"/>
      <c r="B21" s="189" t="s">
        <v>12</v>
      </c>
      <c r="C21" s="62"/>
      <c r="D21" s="63" t="s">
        <v>266</v>
      </c>
      <c r="E21" s="62"/>
      <c r="F21" s="62"/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86"/>
      <c r="W21" s="86"/>
      <c r="X21" s="62"/>
      <c r="Y21" s="62"/>
      <c r="Z21" s="62"/>
      <c r="AA21" s="62"/>
      <c r="AB21" s="62"/>
      <c r="AC21" s="62"/>
      <c r="AD21" s="62"/>
      <c r="AE21" s="62"/>
      <c r="AF21" s="62"/>
      <c r="AG21" s="62"/>
      <c r="AH21" s="62"/>
      <c r="AI21" s="86"/>
      <c r="AJ21" s="86"/>
      <c r="AK21" s="86"/>
      <c r="AL21" s="86"/>
    </row>
    <row r="22" spans="1:38" ht="18" customHeight="1" x14ac:dyDescent="0.2">
      <c r="A22" s="52"/>
      <c r="B22" s="188"/>
      <c r="C22" s="62"/>
      <c r="D22" s="408"/>
      <c r="E22" s="408"/>
      <c r="F22" s="408"/>
      <c r="G22" s="408"/>
      <c r="H22" s="57"/>
      <c r="I22" s="408"/>
      <c r="J22" s="408"/>
      <c r="K22" s="408"/>
      <c r="L22" s="408"/>
      <c r="M22" s="408"/>
      <c r="N22" s="408"/>
      <c r="O22" s="408"/>
      <c r="P22" s="408"/>
      <c r="Q22" s="408"/>
      <c r="R22" s="408"/>
      <c r="S22" s="408"/>
      <c r="T22" s="62"/>
      <c r="U22" s="408"/>
      <c r="V22" s="408"/>
      <c r="W22" s="408"/>
      <c r="X22" s="408"/>
      <c r="Y22" s="408"/>
      <c r="Z22" s="408"/>
      <c r="AA22" s="408"/>
      <c r="AB22" s="408"/>
      <c r="AC22" s="408"/>
      <c r="AD22" s="408"/>
      <c r="AE22" s="408"/>
      <c r="AF22" s="408"/>
      <c r="AG22" s="408"/>
      <c r="AH22" s="408"/>
      <c r="AI22" s="408"/>
      <c r="AJ22" s="408"/>
      <c r="AK22" s="408"/>
      <c r="AL22" s="86"/>
    </row>
    <row r="23" spans="1:38" ht="10.5" customHeight="1" x14ac:dyDescent="0.2">
      <c r="A23" s="52"/>
      <c r="B23" s="188"/>
      <c r="C23" s="62"/>
      <c r="D23" s="60" t="s">
        <v>3</v>
      </c>
      <c r="E23" s="60"/>
      <c r="F23" s="59"/>
      <c r="G23" s="57"/>
      <c r="H23" s="62"/>
      <c r="I23" s="60" t="s">
        <v>4</v>
      </c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2"/>
      <c r="U23" s="62" t="s">
        <v>6</v>
      </c>
      <c r="V23" s="86"/>
      <c r="W23" s="86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86"/>
      <c r="AJ23" s="86"/>
      <c r="AK23" s="86"/>
      <c r="AL23" s="86"/>
    </row>
    <row r="24" spans="1:38" ht="6" customHeight="1" x14ac:dyDescent="0.2">
      <c r="A24" s="52"/>
      <c r="B24" s="188"/>
      <c r="C24" s="62"/>
      <c r="D24" s="62"/>
      <c r="E24" s="62"/>
      <c r="F24" s="54"/>
      <c r="G24" s="54"/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62"/>
      <c r="S24" s="62"/>
      <c r="T24" s="62"/>
      <c r="U24" s="62"/>
      <c r="V24" s="86"/>
      <c r="W24" s="86"/>
      <c r="X24" s="62"/>
      <c r="Y24" s="62"/>
      <c r="Z24" s="62"/>
      <c r="AA24" s="62"/>
      <c r="AB24" s="62"/>
      <c r="AC24" s="62"/>
      <c r="AD24" s="62"/>
      <c r="AE24" s="62"/>
      <c r="AF24" s="62"/>
      <c r="AG24" s="62"/>
      <c r="AH24" s="62"/>
      <c r="AI24" s="86"/>
      <c r="AJ24" s="86"/>
      <c r="AK24" s="86"/>
      <c r="AL24" s="86"/>
    </row>
    <row r="25" spans="1:38" ht="15.75" customHeight="1" x14ac:dyDescent="0.2">
      <c r="A25" s="52"/>
      <c r="B25" s="189" t="s">
        <v>13</v>
      </c>
      <c r="C25" s="62"/>
      <c r="D25" s="63" t="s">
        <v>7</v>
      </c>
      <c r="E25" s="64"/>
      <c r="F25" s="64"/>
      <c r="G25" s="64"/>
      <c r="H25" s="64"/>
      <c r="I25" s="64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107"/>
      <c r="V25" s="86"/>
      <c r="W25" s="86"/>
      <c r="X25" s="62"/>
      <c r="Y25" s="62"/>
      <c r="Z25" s="62"/>
      <c r="AA25" s="86"/>
      <c r="AB25" s="114"/>
      <c r="AC25" s="409" t="s">
        <v>198</v>
      </c>
      <c r="AD25" s="410"/>
      <c r="AE25" s="410"/>
      <c r="AF25" s="410"/>
      <c r="AG25" s="411"/>
      <c r="AH25" s="86"/>
      <c r="AI25" s="526" t="s">
        <v>114</v>
      </c>
      <c r="AJ25" s="527"/>
      <c r="AK25" s="528"/>
      <c r="AL25" s="86"/>
    </row>
    <row r="26" spans="1:38" x14ac:dyDescent="0.2">
      <c r="A26" s="52"/>
      <c r="B26" s="190"/>
      <c r="C26" s="64"/>
      <c r="D26" s="63" t="s">
        <v>199</v>
      </c>
      <c r="E26" s="64"/>
      <c r="F26" s="64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107"/>
      <c r="V26" s="86"/>
      <c r="W26" s="86"/>
      <c r="X26" s="62"/>
      <c r="Y26" s="86"/>
      <c r="Z26" s="62"/>
      <c r="AA26" s="86"/>
      <c r="AB26" s="114"/>
      <c r="AC26" s="412"/>
      <c r="AD26" s="413"/>
      <c r="AE26" s="413"/>
      <c r="AF26" s="413"/>
      <c r="AG26" s="414"/>
      <c r="AH26" s="86"/>
      <c r="AI26" s="529"/>
      <c r="AJ26" s="530"/>
      <c r="AK26" s="531"/>
      <c r="AL26" s="86"/>
    </row>
    <row r="27" spans="1:38" ht="4.9000000000000004" customHeight="1" x14ac:dyDescent="0.2">
      <c r="A27" s="52"/>
      <c r="B27" s="190"/>
      <c r="C27" s="64"/>
      <c r="D27" s="64"/>
      <c r="E27" s="64"/>
      <c r="F27" s="64"/>
      <c r="G27" s="64"/>
      <c r="H27" s="64"/>
      <c r="I27" s="64"/>
      <c r="J27" s="64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54"/>
      <c r="W27" s="54"/>
      <c r="X27" s="62"/>
      <c r="Y27" s="62"/>
      <c r="Z27" s="54"/>
      <c r="AA27" s="86"/>
      <c r="AB27" s="86"/>
      <c r="AC27" s="86"/>
      <c r="AD27" s="86"/>
      <c r="AE27" s="86"/>
      <c r="AF27" s="86"/>
      <c r="AG27" s="86"/>
      <c r="AH27" s="86"/>
      <c r="AI27" s="86"/>
      <c r="AJ27" s="86"/>
      <c r="AK27" s="86"/>
      <c r="AL27" s="86"/>
    </row>
    <row r="28" spans="1:38" ht="15.75" customHeight="1" x14ac:dyDescent="0.2">
      <c r="A28" s="52"/>
      <c r="B28" s="476" t="s">
        <v>115</v>
      </c>
      <c r="C28" s="64"/>
      <c r="D28" s="64"/>
      <c r="E28" s="520" t="s">
        <v>370</v>
      </c>
      <c r="F28" s="520"/>
      <c r="G28" s="520"/>
      <c r="H28" s="520"/>
      <c r="I28" s="520"/>
      <c r="J28" s="520"/>
      <c r="K28" s="520"/>
      <c r="L28" s="520"/>
      <c r="M28" s="520"/>
      <c r="N28" s="520"/>
      <c r="O28" s="520"/>
      <c r="P28" s="520"/>
      <c r="Q28" s="520"/>
      <c r="R28" s="520"/>
      <c r="S28" s="520"/>
      <c r="T28" s="520"/>
      <c r="U28" s="520"/>
      <c r="V28" s="520"/>
      <c r="W28" s="520"/>
      <c r="X28" s="520"/>
      <c r="Y28" s="520"/>
      <c r="Z28" s="54"/>
      <c r="AA28" s="86"/>
      <c r="AC28" s="521">
        <v>0</v>
      </c>
      <c r="AD28" s="522"/>
      <c r="AE28" s="522"/>
      <c r="AF28" s="522"/>
      <c r="AG28" s="523"/>
      <c r="AH28" s="86"/>
      <c r="AI28" s="397"/>
      <c r="AJ28" s="398"/>
      <c r="AK28" s="399"/>
      <c r="AL28" s="86"/>
    </row>
    <row r="29" spans="1:38" x14ac:dyDescent="0.2">
      <c r="A29" s="52"/>
      <c r="B29" s="476"/>
      <c r="C29" s="64"/>
      <c r="D29" s="64"/>
      <c r="E29" s="520"/>
      <c r="F29" s="520"/>
      <c r="G29" s="520"/>
      <c r="H29" s="520"/>
      <c r="I29" s="520"/>
      <c r="J29" s="520"/>
      <c r="K29" s="520"/>
      <c r="L29" s="520"/>
      <c r="M29" s="520"/>
      <c r="N29" s="520"/>
      <c r="O29" s="520"/>
      <c r="P29" s="520"/>
      <c r="Q29" s="520"/>
      <c r="R29" s="520"/>
      <c r="S29" s="520"/>
      <c r="T29" s="520"/>
      <c r="U29" s="520"/>
      <c r="V29" s="520"/>
      <c r="W29" s="520"/>
      <c r="X29" s="520"/>
      <c r="Y29" s="520"/>
      <c r="Z29" s="54"/>
      <c r="AA29" s="86"/>
      <c r="AB29" s="62"/>
      <c r="AC29" s="391">
        <f>IF(AC28="","",ROUNDDOWN(AC28,-2))</f>
        <v>0</v>
      </c>
      <c r="AD29" s="392"/>
      <c r="AE29" s="392"/>
      <c r="AF29" s="392"/>
      <c r="AG29" s="393"/>
      <c r="AH29" s="86"/>
      <c r="AI29" s="400"/>
      <c r="AJ29" s="401"/>
      <c r="AK29" s="402"/>
      <c r="AL29" s="86"/>
    </row>
    <row r="30" spans="1:38" ht="3" customHeight="1" x14ac:dyDescent="0.2">
      <c r="A30" s="52"/>
      <c r="B30" s="223"/>
      <c r="C30" s="64"/>
      <c r="D30" s="64"/>
      <c r="E30" s="62"/>
      <c r="F30" s="62"/>
      <c r="G30" s="62"/>
      <c r="H30" s="62"/>
      <c r="I30" s="62"/>
      <c r="J30" s="62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2"/>
      <c r="W30" s="62"/>
      <c r="X30" s="62"/>
      <c r="Y30" s="62"/>
      <c r="Z30" s="54"/>
      <c r="AA30" s="86"/>
      <c r="AB30" s="62"/>
      <c r="AC30" s="394"/>
      <c r="AD30" s="395"/>
      <c r="AE30" s="395"/>
      <c r="AF30" s="395"/>
      <c r="AG30" s="396"/>
      <c r="AH30" s="86"/>
      <c r="AI30" s="403"/>
      <c r="AJ30" s="404"/>
      <c r="AK30" s="405"/>
      <c r="AL30" s="86"/>
    </row>
    <row r="31" spans="1:38" ht="5.25" customHeight="1" x14ac:dyDescent="0.2">
      <c r="A31" s="52"/>
      <c r="B31" s="223"/>
      <c r="C31" s="64"/>
      <c r="D31" s="64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4"/>
      <c r="AA31" s="86"/>
      <c r="AB31" s="62"/>
      <c r="AC31" s="62"/>
      <c r="AD31" s="62"/>
      <c r="AE31" s="62"/>
      <c r="AF31" s="62"/>
      <c r="AG31" s="62"/>
      <c r="AH31" s="62"/>
      <c r="AI31" s="86"/>
      <c r="AJ31" s="86"/>
      <c r="AK31" s="86"/>
      <c r="AL31" s="86"/>
    </row>
    <row r="32" spans="1:38" ht="20.25" customHeight="1" x14ac:dyDescent="0.2">
      <c r="A32" s="52"/>
      <c r="B32" s="223"/>
      <c r="C32" s="64"/>
      <c r="E32" s="226" t="s">
        <v>287</v>
      </c>
      <c r="F32" s="226"/>
      <c r="G32" s="226"/>
      <c r="H32" s="226"/>
      <c r="I32" s="261"/>
      <c r="J32" s="261"/>
      <c r="K32" s="261"/>
      <c r="L32" s="226"/>
      <c r="M32" s="226"/>
      <c r="N32" s="31"/>
      <c r="O32" s="31"/>
      <c r="P32" s="31"/>
      <c r="Q32" s="31"/>
      <c r="R32" s="225"/>
      <c r="S32" s="225"/>
      <c r="T32" s="225"/>
      <c r="U32" s="225"/>
      <c r="V32" s="225"/>
      <c r="W32" s="225"/>
      <c r="X32" s="225"/>
      <c r="Y32" s="225"/>
      <c r="Z32" s="225"/>
      <c r="AA32" s="46"/>
      <c r="AB32" s="46"/>
      <c r="AC32" s="385">
        <f>IF(AC29="","",AC29*0.2)</f>
        <v>0</v>
      </c>
      <c r="AD32" s="386"/>
      <c r="AE32" s="386"/>
      <c r="AF32" s="386"/>
      <c r="AG32" s="387"/>
      <c r="AH32" s="56"/>
      <c r="AI32" s="388"/>
      <c r="AJ32" s="389"/>
      <c r="AK32" s="390"/>
      <c r="AL32" s="86"/>
    </row>
    <row r="33" spans="1:44" ht="6.75" customHeight="1" x14ac:dyDescent="0.2">
      <c r="A33" s="52"/>
      <c r="B33" s="56"/>
      <c r="C33" s="64"/>
      <c r="D33" s="64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86"/>
      <c r="W33" s="86"/>
      <c r="X33" s="62"/>
      <c r="Y33" s="62"/>
      <c r="Z33" s="86"/>
      <c r="AA33" s="86"/>
      <c r="AB33" s="86"/>
      <c r="AC33" s="86"/>
      <c r="AD33" s="86"/>
      <c r="AE33" s="86"/>
      <c r="AF33" s="86"/>
      <c r="AG33" s="86"/>
      <c r="AH33" s="86"/>
      <c r="AI33" s="86"/>
      <c r="AJ33" s="86"/>
      <c r="AK33" s="86"/>
      <c r="AL33" s="86"/>
    </row>
    <row r="34" spans="1:44" s="333" customFormat="1" ht="20.25" customHeight="1" x14ac:dyDescent="0.2">
      <c r="A34" s="328"/>
      <c r="B34" s="329" t="s">
        <v>325</v>
      </c>
      <c r="C34" s="330"/>
      <c r="D34" s="330"/>
      <c r="E34" s="331" t="s">
        <v>371</v>
      </c>
      <c r="F34" s="330"/>
      <c r="G34" s="330"/>
      <c r="H34" s="330"/>
      <c r="I34" s="330"/>
      <c r="J34" s="330"/>
      <c r="K34" s="330"/>
      <c r="L34" s="330"/>
      <c r="M34" s="330"/>
      <c r="N34" s="330"/>
      <c r="O34" s="330"/>
      <c r="P34" s="330"/>
      <c r="Q34" s="330"/>
      <c r="R34" s="330"/>
      <c r="S34" s="330"/>
      <c r="T34" s="330"/>
      <c r="U34" s="330"/>
      <c r="V34" s="224"/>
      <c r="W34" s="224"/>
      <c r="X34" s="332"/>
      <c r="Y34" s="332"/>
      <c r="Z34" s="224"/>
      <c r="AA34" s="224"/>
      <c r="AB34" s="224"/>
      <c r="AC34" s="532">
        <f>IF($P$2=TRUE,'Anlage Klimabonus'!G24,0)</f>
        <v>0</v>
      </c>
      <c r="AD34" s="533"/>
      <c r="AE34" s="533"/>
      <c r="AF34" s="533"/>
      <c r="AG34" s="534"/>
      <c r="AI34" s="535"/>
      <c r="AJ34" s="536"/>
      <c r="AK34" s="537"/>
      <c r="AL34" s="224"/>
      <c r="AM34" s="328"/>
    </row>
    <row r="35" spans="1:44" ht="6.75" customHeight="1" x14ac:dyDescent="0.2">
      <c r="A35" s="52"/>
      <c r="B35" s="190"/>
      <c r="C35" s="64"/>
      <c r="D35" s="64"/>
      <c r="E35" s="107"/>
      <c r="F35" s="107"/>
      <c r="G35" s="107"/>
      <c r="H35" s="107"/>
      <c r="I35" s="107"/>
      <c r="J35" s="107"/>
      <c r="K35" s="107"/>
      <c r="L35" s="107"/>
      <c r="M35" s="107"/>
      <c r="N35" s="107"/>
      <c r="O35" s="107"/>
      <c r="P35" s="107"/>
      <c r="Q35" s="107"/>
      <c r="R35" s="107"/>
      <c r="S35" s="107"/>
      <c r="T35" s="107"/>
      <c r="U35" s="107"/>
      <c r="V35" s="86"/>
      <c r="W35" s="86"/>
      <c r="X35" s="62"/>
      <c r="Y35" s="62"/>
      <c r="Z35" s="86"/>
      <c r="AA35" s="86"/>
      <c r="AB35" s="86"/>
      <c r="AC35" s="86"/>
      <c r="AD35" s="86"/>
      <c r="AE35" s="86"/>
      <c r="AF35" s="86"/>
      <c r="AG35" s="86"/>
      <c r="AH35" s="86"/>
      <c r="AI35" s="86"/>
      <c r="AJ35" s="86"/>
      <c r="AK35" s="86"/>
      <c r="AL35" s="86"/>
    </row>
    <row r="36" spans="1:44" x14ac:dyDescent="0.2">
      <c r="A36" s="52"/>
      <c r="B36" s="185" t="s">
        <v>36</v>
      </c>
      <c r="C36" s="65"/>
      <c r="D36" s="62"/>
      <c r="E36" s="62" t="s">
        <v>272</v>
      </c>
      <c r="F36" s="86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86"/>
      <c r="V36" s="62"/>
      <c r="W36" s="62"/>
      <c r="X36" s="62"/>
      <c r="Y36" s="62"/>
      <c r="Z36" s="62"/>
      <c r="AA36" s="86"/>
      <c r="AB36" s="114"/>
      <c r="AC36" s="484"/>
      <c r="AD36" s="485"/>
      <c r="AE36" s="485"/>
      <c r="AF36" s="485"/>
      <c r="AG36" s="486"/>
      <c r="AH36" s="86"/>
      <c r="AI36" s="499"/>
      <c r="AJ36" s="500"/>
      <c r="AK36" s="501"/>
      <c r="AL36" s="86"/>
    </row>
    <row r="37" spans="1:44" x14ac:dyDescent="0.2">
      <c r="A37" s="52"/>
      <c r="B37" s="185"/>
      <c r="C37" s="65"/>
      <c r="D37" s="62"/>
      <c r="F37" s="86"/>
      <c r="G37" s="62"/>
      <c r="H37" s="62"/>
      <c r="I37" s="62"/>
      <c r="J37" s="62"/>
      <c r="K37" s="62"/>
      <c r="L37" s="62"/>
      <c r="M37" s="62"/>
      <c r="N37" s="62" t="s">
        <v>191</v>
      </c>
      <c r="O37" s="62"/>
      <c r="P37" s="62"/>
      <c r="Q37" s="62"/>
      <c r="R37" s="62"/>
      <c r="S37" s="427" t="str">
        <f>IF(AP49=1,"",IF(AP49=2,10,IF(AP49=3,20,IF(AP49=4,30,""))))</f>
        <v/>
      </c>
      <c r="T37" s="427"/>
      <c r="U37" s="427"/>
      <c r="V37" s="62" t="s">
        <v>188</v>
      </c>
      <c r="W37" s="86"/>
      <c r="X37" s="86"/>
      <c r="Y37" s="114"/>
      <c r="Z37" s="62"/>
      <c r="AA37" s="86"/>
      <c r="AB37" s="86"/>
      <c r="AC37" s="490"/>
      <c r="AD37" s="491"/>
      <c r="AE37" s="491"/>
      <c r="AF37" s="491"/>
      <c r="AG37" s="492"/>
      <c r="AH37" s="86"/>
      <c r="AI37" s="505"/>
      <c r="AJ37" s="506"/>
      <c r="AK37" s="507"/>
      <c r="AL37" s="86"/>
      <c r="AP37" s="161">
        <v>4</v>
      </c>
      <c r="AQ37" s="161"/>
    </row>
    <row r="38" spans="1:44" ht="4.9000000000000004" customHeight="1" x14ac:dyDescent="0.2">
      <c r="A38" s="52"/>
      <c r="B38" s="185"/>
      <c r="C38" s="65"/>
      <c r="D38" s="62"/>
      <c r="E38" s="62"/>
      <c r="F38" s="86"/>
      <c r="G38" s="62"/>
      <c r="H38" s="62"/>
      <c r="I38" s="62"/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86"/>
      <c r="V38" s="86"/>
      <c r="W38" s="86"/>
      <c r="X38" s="62"/>
      <c r="Y38" s="62"/>
      <c r="Z38" s="62"/>
      <c r="AA38" s="62"/>
      <c r="AB38" s="62"/>
      <c r="AC38" s="62"/>
      <c r="AD38" s="62"/>
      <c r="AE38" s="62"/>
      <c r="AF38" s="86"/>
      <c r="AG38" s="86"/>
      <c r="AH38" s="86"/>
      <c r="AI38" s="62"/>
      <c r="AJ38" s="86"/>
      <c r="AK38" s="86"/>
      <c r="AL38" s="86"/>
      <c r="AP38" s="161"/>
      <c r="AQ38" s="161"/>
    </row>
    <row r="39" spans="1:44" x14ac:dyDescent="0.2">
      <c r="A39" s="52"/>
      <c r="B39" s="185" t="s">
        <v>37</v>
      </c>
      <c r="C39" s="54"/>
      <c r="D39" s="54"/>
      <c r="E39" s="62" t="s">
        <v>304</v>
      </c>
      <c r="F39" s="94"/>
      <c r="G39" s="62"/>
      <c r="H39" s="62"/>
      <c r="I39" s="62"/>
      <c r="J39" s="62"/>
      <c r="K39" s="62"/>
      <c r="L39" s="62"/>
      <c r="M39" s="62"/>
      <c r="N39" s="62"/>
      <c r="O39" s="62"/>
      <c r="P39" s="62"/>
      <c r="Q39" s="62"/>
      <c r="R39" s="62"/>
      <c r="S39" s="62"/>
      <c r="T39" s="62"/>
      <c r="U39" s="62"/>
      <c r="V39" s="62"/>
      <c r="W39" s="94"/>
      <c r="X39" s="94"/>
      <c r="Y39" s="94"/>
      <c r="Z39" s="94"/>
      <c r="AA39" s="86"/>
      <c r="AB39" s="114"/>
      <c r="AC39" s="484"/>
      <c r="AD39" s="485"/>
      <c r="AE39" s="485"/>
      <c r="AF39" s="485"/>
      <c r="AG39" s="486"/>
      <c r="AH39" s="86"/>
      <c r="AI39" s="499"/>
      <c r="AJ39" s="500"/>
      <c r="AK39" s="501"/>
      <c r="AL39" s="86"/>
      <c r="AP39" s="161">
        <v>3</v>
      </c>
      <c r="AQ39" s="161"/>
    </row>
    <row r="40" spans="1:44" s="333" customFormat="1" x14ac:dyDescent="0.2">
      <c r="A40" s="328"/>
      <c r="B40" s="334"/>
      <c r="C40" s="224"/>
      <c r="D40" s="224"/>
      <c r="E40" s="332"/>
      <c r="F40" s="335"/>
      <c r="G40" s="332"/>
      <c r="H40" s="332"/>
      <c r="I40" s="332"/>
      <c r="J40" s="332"/>
      <c r="K40" s="332"/>
      <c r="L40" s="332"/>
      <c r="M40" s="332"/>
      <c r="N40" s="332" t="s">
        <v>293</v>
      </c>
      <c r="O40" s="332"/>
      <c r="P40" s="332"/>
      <c r="Q40" s="332"/>
      <c r="R40" s="332"/>
      <c r="S40" s="516">
        <f>INDEX(AQ41:AQ75,AP40)</f>
        <v>0</v>
      </c>
      <c r="T40" s="517"/>
      <c r="U40" s="517"/>
      <c r="V40" s="332" t="s">
        <v>294</v>
      </c>
      <c r="W40" s="335"/>
      <c r="X40" s="335"/>
      <c r="Y40" s="335"/>
      <c r="Z40" s="335"/>
      <c r="AA40" s="224"/>
      <c r="AB40" s="328"/>
      <c r="AC40" s="487"/>
      <c r="AD40" s="488"/>
      <c r="AE40" s="488"/>
      <c r="AF40" s="488"/>
      <c r="AG40" s="489"/>
      <c r="AH40" s="224"/>
      <c r="AI40" s="502"/>
      <c r="AJ40" s="503"/>
      <c r="AK40" s="504"/>
      <c r="AL40" s="224"/>
      <c r="AM40" s="328"/>
      <c r="AP40" s="336">
        <v>1</v>
      </c>
      <c r="AQ40" s="336"/>
    </row>
    <row r="41" spans="1:44" ht="13.5" customHeight="1" x14ac:dyDescent="0.2">
      <c r="A41" s="52"/>
      <c r="B41" s="289"/>
      <c r="C41" s="54"/>
      <c r="D41" s="54"/>
      <c r="E41" s="62"/>
      <c r="F41" s="94"/>
      <c r="G41" s="62"/>
      <c r="H41" s="62"/>
      <c r="I41" s="62"/>
      <c r="J41" s="62"/>
      <c r="K41" s="62"/>
      <c r="L41" s="62"/>
      <c r="M41" s="62"/>
      <c r="N41" s="276" t="s">
        <v>190</v>
      </c>
      <c r="O41" s="62"/>
      <c r="P41" s="62"/>
      <c r="Q41" s="62"/>
      <c r="R41" s="62"/>
      <c r="S41" s="524" t="str">
        <f>IF(AP51=1,"",IF(AP51=2,10,IF(AP51=3,20,IF(AP51=4,30,""))))</f>
        <v/>
      </c>
      <c r="T41" s="525"/>
      <c r="U41" s="525"/>
      <c r="V41" s="62" t="s">
        <v>188</v>
      </c>
      <c r="W41" s="94"/>
      <c r="X41" s="94"/>
      <c r="Y41" s="94"/>
      <c r="Z41" s="94"/>
      <c r="AA41" s="86"/>
      <c r="AB41" s="114"/>
      <c r="AC41" s="487"/>
      <c r="AD41" s="488"/>
      <c r="AE41" s="488"/>
      <c r="AF41" s="488"/>
      <c r="AG41" s="489"/>
      <c r="AH41" s="86"/>
      <c r="AI41" s="502"/>
      <c r="AJ41" s="503"/>
      <c r="AK41" s="504"/>
      <c r="AL41" s="86"/>
      <c r="AP41" s="161"/>
      <c r="AQ41" s="161"/>
      <c r="AR41" s="56" t="s">
        <v>424</v>
      </c>
    </row>
    <row r="42" spans="1:44" ht="10.5" customHeight="1" x14ac:dyDescent="0.2">
      <c r="A42" s="52"/>
      <c r="B42" s="185"/>
      <c r="C42" s="65"/>
      <c r="D42" s="62"/>
      <c r="E42" s="276" t="s">
        <v>197</v>
      </c>
      <c r="F42" s="276"/>
      <c r="G42" s="276"/>
      <c r="H42" s="276"/>
      <c r="I42" s="276"/>
      <c r="J42" s="276"/>
      <c r="K42" s="276"/>
      <c r="L42" s="276"/>
      <c r="M42" s="276"/>
      <c r="N42" s="276"/>
      <c r="O42" s="276"/>
      <c r="P42" s="276"/>
      <c r="Q42" s="276"/>
      <c r="R42" s="62"/>
      <c r="S42" s="291"/>
      <c r="T42" s="291"/>
      <c r="U42" s="292"/>
      <c r="V42" s="62"/>
      <c r="W42" s="62"/>
      <c r="X42" s="62"/>
      <c r="Y42" s="277"/>
      <c r="Z42" s="62"/>
      <c r="AA42" s="86"/>
      <c r="AB42" s="86"/>
      <c r="AC42" s="490"/>
      <c r="AD42" s="491"/>
      <c r="AE42" s="491"/>
      <c r="AF42" s="491"/>
      <c r="AG42" s="492"/>
      <c r="AH42" s="86"/>
      <c r="AI42" s="505"/>
      <c r="AJ42" s="506"/>
      <c r="AK42" s="507"/>
      <c r="AL42" s="86"/>
      <c r="AP42" s="161"/>
      <c r="AQ42" s="269" t="s">
        <v>390</v>
      </c>
      <c r="AR42" s="269" t="s">
        <v>425</v>
      </c>
    </row>
    <row r="43" spans="1:44" ht="6.95" customHeight="1" x14ac:dyDescent="0.2">
      <c r="A43" s="52"/>
      <c r="B43" s="185"/>
      <c r="C43" s="65"/>
      <c r="D43" s="62"/>
      <c r="E43" s="62"/>
      <c r="F43" s="94"/>
      <c r="G43" s="62"/>
      <c r="H43" s="62"/>
      <c r="I43" s="62"/>
      <c r="J43" s="62"/>
      <c r="K43" s="62"/>
      <c r="L43" s="62"/>
      <c r="M43" s="62"/>
      <c r="N43" s="62"/>
      <c r="O43" s="62"/>
      <c r="P43" s="62"/>
      <c r="Q43" s="62"/>
      <c r="R43" s="62"/>
      <c r="S43" s="62"/>
      <c r="T43" s="62"/>
      <c r="U43" s="94"/>
      <c r="V43" s="94"/>
      <c r="W43" s="62"/>
      <c r="X43" s="62"/>
      <c r="Y43" s="62"/>
      <c r="Z43" s="62"/>
      <c r="AA43" s="86"/>
      <c r="AB43" s="86"/>
      <c r="AC43" s="86"/>
      <c r="AD43" s="86"/>
      <c r="AE43" s="62"/>
      <c r="AF43" s="86"/>
      <c r="AG43" s="86"/>
      <c r="AH43" s="86"/>
      <c r="AI43" s="62"/>
      <c r="AJ43" s="86"/>
      <c r="AK43" s="86"/>
      <c r="AL43" s="86"/>
      <c r="AP43" s="269"/>
      <c r="AQ43" s="269" t="s">
        <v>391</v>
      </c>
      <c r="AR43" s="56" t="s">
        <v>398</v>
      </c>
    </row>
    <row r="44" spans="1:44" x14ac:dyDescent="0.2">
      <c r="A44" s="52"/>
      <c r="B44" s="191" t="s">
        <v>92</v>
      </c>
      <c r="C44" s="54"/>
      <c r="D44" s="54"/>
      <c r="E44" s="480" t="s">
        <v>372</v>
      </c>
      <c r="F44" s="480"/>
      <c r="G44" s="480"/>
      <c r="H44" s="480"/>
      <c r="I44" s="480"/>
      <c r="J44" s="480"/>
      <c r="K44" s="480"/>
      <c r="L44" s="480"/>
      <c r="M44" s="480"/>
      <c r="N44" s="480"/>
      <c r="O44" s="480"/>
      <c r="P44" s="480"/>
      <c r="Q44" s="480"/>
      <c r="R44" s="480"/>
      <c r="S44" s="480"/>
      <c r="T44" s="480"/>
      <c r="U44" s="480"/>
      <c r="V44" s="480"/>
      <c r="W44" s="480"/>
      <c r="X44" s="480"/>
      <c r="Y44" s="480"/>
      <c r="Z44" s="480"/>
      <c r="AA44" s="86"/>
      <c r="AB44" s="114"/>
      <c r="AC44" s="484"/>
      <c r="AD44" s="485"/>
      <c r="AE44" s="485"/>
      <c r="AF44" s="485"/>
      <c r="AG44" s="486"/>
      <c r="AH44" s="86"/>
      <c r="AI44" s="499"/>
      <c r="AJ44" s="500"/>
      <c r="AK44" s="501"/>
      <c r="AL44" s="86"/>
      <c r="AP44" s="269" t="s">
        <v>10</v>
      </c>
      <c r="AQ44" s="269" t="s">
        <v>392</v>
      </c>
    </row>
    <row r="45" spans="1:44" x14ac:dyDescent="0.2">
      <c r="A45" s="52"/>
      <c r="B45" s="268"/>
      <c r="C45" s="54"/>
      <c r="D45" s="54"/>
      <c r="E45" s="278"/>
      <c r="F45" s="278"/>
      <c r="G45" s="278"/>
      <c r="H45" s="278"/>
      <c r="I45" s="278"/>
      <c r="J45" s="278"/>
      <c r="K45" s="278"/>
      <c r="L45" s="278"/>
      <c r="M45" s="278"/>
      <c r="N45" s="278" t="s">
        <v>293</v>
      </c>
      <c r="O45" s="278"/>
      <c r="P45" s="278"/>
      <c r="Q45" s="278"/>
      <c r="R45" s="278"/>
      <c r="S45" s="518">
        <f>INDEX(AR40:AR43,AP57)</f>
        <v>0</v>
      </c>
      <c r="T45" s="519"/>
      <c r="U45" s="519"/>
      <c r="V45" s="278" t="s">
        <v>294</v>
      </c>
      <c r="W45" s="278"/>
      <c r="X45" s="278"/>
      <c r="Y45" s="278"/>
      <c r="Z45" s="278"/>
      <c r="AA45" s="86"/>
      <c r="AB45" s="114"/>
      <c r="AC45" s="487"/>
      <c r="AD45" s="488"/>
      <c r="AE45" s="488"/>
      <c r="AF45" s="488"/>
      <c r="AG45" s="489"/>
      <c r="AH45" s="86"/>
      <c r="AI45" s="502"/>
      <c r="AJ45" s="503"/>
      <c r="AK45" s="504"/>
      <c r="AL45" s="86"/>
      <c r="AP45" s="269" t="s">
        <v>189</v>
      </c>
      <c r="AQ45" s="269" t="s">
        <v>393</v>
      </c>
    </row>
    <row r="46" spans="1:44" ht="6.6" customHeight="1" x14ac:dyDescent="0.2">
      <c r="A46" s="52"/>
      <c r="B46" s="268"/>
      <c r="C46" s="54"/>
      <c r="D46" s="54"/>
      <c r="E46" s="278"/>
      <c r="F46" s="278"/>
      <c r="G46" s="278"/>
      <c r="H46" s="278"/>
      <c r="I46" s="278"/>
      <c r="J46" s="278"/>
      <c r="K46" s="278"/>
      <c r="L46" s="278"/>
      <c r="M46" s="278"/>
      <c r="N46" s="278"/>
      <c r="O46" s="278"/>
      <c r="P46" s="278"/>
      <c r="Q46" s="278"/>
      <c r="R46" s="278"/>
      <c r="S46" s="278"/>
      <c r="T46" s="278"/>
      <c r="U46" s="278"/>
      <c r="V46" s="278"/>
      <c r="W46" s="278"/>
      <c r="X46" s="278"/>
      <c r="Y46" s="278"/>
      <c r="Z46" s="278"/>
      <c r="AA46" s="86"/>
      <c r="AB46" s="114"/>
      <c r="AC46" s="487"/>
      <c r="AD46" s="488"/>
      <c r="AE46" s="488"/>
      <c r="AF46" s="488"/>
      <c r="AG46" s="489"/>
      <c r="AH46" s="86"/>
      <c r="AI46" s="502"/>
      <c r="AJ46" s="503"/>
      <c r="AK46" s="504"/>
      <c r="AL46" s="86"/>
      <c r="AP46" s="269" t="s">
        <v>353</v>
      </c>
      <c r="AQ46" s="269" t="s">
        <v>394</v>
      </c>
    </row>
    <row r="47" spans="1:44" x14ac:dyDescent="0.2">
      <c r="A47" s="52"/>
      <c r="B47" s="185"/>
      <c r="C47" s="67"/>
      <c r="D47" s="68"/>
      <c r="E47" s="278"/>
      <c r="F47" s="278"/>
      <c r="G47" s="278"/>
      <c r="H47" s="278"/>
      <c r="I47" s="278"/>
      <c r="J47" s="278"/>
      <c r="K47" s="278"/>
      <c r="L47" s="278"/>
      <c r="M47" s="279"/>
      <c r="N47" s="122" t="s">
        <v>181</v>
      </c>
      <c r="O47" s="277"/>
      <c r="P47" s="122"/>
      <c r="Q47" s="278"/>
      <c r="R47" s="278"/>
      <c r="S47" s="427" t="str">
        <f>IF(AP52=1,"",IF(AP52=2,10,IF(AP52=3,25,IF(AP52=4,35,""))))</f>
        <v/>
      </c>
      <c r="T47" s="427"/>
      <c r="U47" s="427"/>
      <c r="V47" s="62" t="s">
        <v>188</v>
      </c>
      <c r="W47" s="278"/>
      <c r="X47" s="277"/>
      <c r="Y47" s="277"/>
      <c r="Z47" s="122"/>
      <c r="AA47" s="86"/>
      <c r="AB47" s="86"/>
      <c r="AC47" s="490"/>
      <c r="AD47" s="491"/>
      <c r="AE47" s="491"/>
      <c r="AF47" s="491"/>
      <c r="AG47" s="492"/>
      <c r="AH47" s="86"/>
      <c r="AI47" s="505"/>
      <c r="AJ47" s="506"/>
      <c r="AK47" s="507"/>
      <c r="AL47" s="86"/>
      <c r="AP47" s="161"/>
      <c r="AQ47" s="269" t="s">
        <v>395</v>
      </c>
    </row>
    <row r="48" spans="1:44" ht="12.75" customHeight="1" x14ac:dyDescent="0.2">
      <c r="A48" s="52"/>
      <c r="B48" s="192"/>
      <c r="C48" s="70"/>
      <c r="D48" s="86"/>
      <c r="E48" s="515"/>
      <c r="F48" s="515"/>
      <c r="G48" s="515"/>
      <c r="H48" s="515"/>
      <c r="I48" s="515"/>
      <c r="J48" s="515"/>
      <c r="K48" s="515"/>
      <c r="L48" s="515"/>
      <c r="M48" s="515"/>
      <c r="N48" s="515"/>
      <c r="O48" s="515"/>
      <c r="P48" s="515"/>
      <c r="Q48" s="515"/>
      <c r="R48" s="515"/>
      <c r="S48" s="515"/>
      <c r="T48" s="515"/>
      <c r="U48" s="515"/>
      <c r="V48" s="515"/>
      <c r="W48" s="515"/>
      <c r="X48" s="515"/>
      <c r="Y48" s="515"/>
      <c r="Z48" s="86"/>
      <c r="AA48" s="86"/>
      <c r="AB48" s="86"/>
      <c r="AC48" s="86"/>
      <c r="AD48" s="86"/>
      <c r="AE48" s="86"/>
      <c r="AF48" s="86"/>
      <c r="AG48" s="86"/>
      <c r="AH48" s="86"/>
      <c r="AI48" s="86"/>
      <c r="AJ48" s="86"/>
      <c r="AK48" s="86"/>
      <c r="AL48" s="86"/>
      <c r="AP48" s="161"/>
      <c r="AQ48" s="269" t="s">
        <v>396</v>
      </c>
    </row>
    <row r="49" spans="1:43" ht="9.9499999999999993" customHeight="1" x14ac:dyDescent="0.2">
      <c r="A49" s="52"/>
      <c r="B49" s="192"/>
      <c r="C49" s="70"/>
      <c r="D49" s="86"/>
      <c r="E49" s="515"/>
      <c r="F49" s="515"/>
      <c r="G49" s="515"/>
      <c r="H49" s="515"/>
      <c r="I49" s="515"/>
      <c r="J49" s="515"/>
      <c r="K49" s="515"/>
      <c r="L49" s="515"/>
      <c r="M49" s="515"/>
      <c r="N49" s="515"/>
      <c r="O49" s="515"/>
      <c r="P49" s="515"/>
      <c r="Q49" s="515"/>
      <c r="R49" s="515"/>
      <c r="S49" s="515"/>
      <c r="T49" s="515"/>
      <c r="U49" s="515"/>
      <c r="V49" s="515"/>
      <c r="W49" s="515"/>
      <c r="X49" s="515"/>
      <c r="Y49" s="515"/>
      <c r="Z49" s="86"/>
      <c r="AA49" s="86"/>
      <c r="AB49" s="86"/>
      <c r="AC49" s="484"/>
      <c r="AD49" s="485"/>
      <c r="AE49" s="485"/>
      <c r="AF49" s="485"/>
      <c r="AG49" s="486"/>
      <c r="AH49" s="86"/>
      <c r="AI49" s="499"/>
      <c r="AJ49" s="500"/>
      <c r="AK49" s="501"/>
      <c r="AL49" s="86"/>
      <c r="AP49" s="269">
        <v>1</v>
      </c>
      <c r="AQ49" s="269" t="s">
        <v>397</v>
      </c>
    </row>
    <row r="50" spans="1:43" ht="18.75" customHeight="1" x14ac:dyDescent="0.2">
      <c r="A50" s="52"/>
      <c r="B50" s="191" t="s">
        <v>116</v>
      </c>
      <c r="C50" s="67"/>
      <c r="D50" s="68"/>
      <c r="E50" s="514"/>
      <c r="F50" s="514"/>
      <c r="G50" s="514"/>
      <c r="H50" s="514"/>
      <c r="I50" s="514"/>
      <c r="J50" s="514"/>
      <c r="K50" s="514"/>
      <c r="L50" s="514"/>
      <c r="M50" s="514"/>
      <c r="N50" s="514"/>
      <c r="O50" s="514"/>
      <c r="P50" s="514"/>
      <c r="Q50" s="514"/>
      <c r="R50" s="514"/>
      <c r="S50" s="514"/>
      <c r="T50" s="514"/>
      <c r="U50" s="514"/>
      <c r="V50" s="514"/>
      <c r="W50" s="514"/>
      <c r="X50" s="514"/>
      <c r="Y50" s="514"/>
      <c r="Z50" s="86"/>
      <c r="AA50" s="86"/>
      <c r="AB50" s="61"/>
      <c r="AC50" s="490"/>
      <c r="AD50" s="491"/>
      <c r="AE50" s="491"/>
      <c r="AF50" s="491"/>
      <c r="AG50" s="492"/>
      <c r="AH50" s="86"/>
      <c r="AI50" s="505"/>
      <c r="AJ50" s="506"/>
      <c r="AK50" s="507"/>
      <c r="AL50" s="86"/>
      <c r="AP50" s="269">
        <v>4</v>
      </c>
      <c r="AQ50" s="269" t="s">
        <v>398</v>
      </c>
    </row>
    <row r="51" spans="1:43" ht="18.75" customHeight="1" x14ac:dyDescent="0.2">
      <c r="A51" s="52"/>
      <c r="B51" s="56"/>
      <c r="C51" s="67"/>
      <c r="D51" s="68"/>
      <c r="E51" s="266" t="s">
        <v>278</v>
      </c>
      <c r="F51" s="267"/>
      <c r="G51" s="267"/>
      <c r="H51" s="267"/>
      <c r="I51" s="267"/>
      <c r="J51" s="267"/>
      <c r="K51" s="267"/>
      <c r="L51" s="267"/>
      <c r="M51" s="267"/>
      <c r="N51" s="267"/>
      <c r="O51" s="267"/>
      <c r="P51" s="267"/>
      <c r="Q51" s="267"/>
      <c r="R51" s="67"/>
      <c r="S51" s="67"/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  <c r="AF51" s="67"/>
      <c r="AG51" s="67"/>
      <c r="AH51" s="67"/>
      <c r="AI51" s="67"/>
      <c r="AJ51" s="67"/>
      <c r="AK51" s="67"/>
      <c r="AL51" s="86"/>
      <c r="AP51" s="269">
        <v>1</v>
      </c>
      <c r="AQ51" s="269" t="s">
        <v>399</v>
      </c>
    </row>
    <row r="52" spans="1:43" ht="5.25" customHeight="1" x14ac:dyDescent="0.2">
      <c r="A52" s="52"/>
      <c r="B52" s="185"/>
      <c r="C52" s="70"/>
      <c r="D52" s="86"/>
      <c r="E52" s="72"/>
      <c r="F52" s="72"/>
      <c r="G52" s="72"/>
      <c r="H52" s="72"/>
      <c r="I52" s="72"/>
      <c r="J52" s="72"/>
      <c r="K52" s="121"/>
      <c r="L52" s="121"/>
      <c r="M52" s="121"/>
      <c r="N52" s="121"/>
      <c r="O52" s="121"/>
      <c r="P52" s="121"/>
      <c r="Q52" s="121"/>
      <c r="R52" s="121"/>
      <c r="S52" s="121"/>
      <c r="T52" s="121"/>
      <c r="U52" s="121"/>
      <c r="V52" s="121"/>
      <c r="W52" s="121"/>
      <c r="X52" s="122"/>
      <c r="Y52" s="122"/>
      <c r="Z52" s="122"/>
      <c r="AA52" s="105"/>
      <c r="AB52" s="105"/>
      <c r="AC52" s="105"/>
      <c r="AD52" s="105"/>
      <c r="AE52" s="62"/>
      <c r="AF52" s="106"/>
      <c r="AG52" s="106"/>
      <c r="AH52" s="106"/>
      <c r="AI52" s="86"/>
      <c r="AJ52" s="86"/>
      <c r="AK52" s="86"/>
      <c r="AL52" s="86"/>
      <c r="AP52" s="269">
        <v>1</v>
      </c>
      <c r="AQ52" s="269" t="s">
        <v>400</v>
      </c>
    </row>
    <row r="53" spans="1:43" ht="5.25" customHeight="1" x14ac:dyDescent="0.2">
      <c r="A53" s="52"/>
      <c r="B53" s="259"/>
      <c r="C53" s="70"/>
      <c r="D53" s="86"/>
      <c r="E53" s="72"/>
      <c r="F53" s="72"/>
      <c r="G53" s="72"/>
      <c r="H53" s="72"/>
      <c r="I53" s="72"/>
      <c r="J53" s="72"/>
      <c r="K53" s="121"/>
      <c r="L53" s="121"/>
      <c r="M53" s="121"/>
      <c r="N53" s="121"/>
      <c r="O53" s="121"/>
      <c r="P53" s="121"/>
      <c r="Q53" s="121"/>
      <c r="R53" s="121"/>
      <c r="S53" s="121"/>
      <c r="T53" s="121"/>
      <c r="U53" s="121"/>
      <c r="V53" s="121"/>
      <c r="W53" s="121"/>
      <c r="X53" s="122"/>
      <c r="Y53" s="122"/>
      <c r="Z53" s="122"/>
      <c r="AA53" s="105"/>
      <c r="AB53" s="105"/>
      <c r="AC53" s="105"/>
      <c r="AD53" s="105"/>
      <c r="AE53" s="62"/>
      <c r="AF53" s="106"/>
      <c r="AG53" s="106"/>
      <c r="AH53" s="106"/>
      <c r="AI53" s="86"/>
      <c r="AJ53" s="86"/>
      <c r="AK53" s="86"/>
      <c r="AL53" s="86"/>
      <c r="AP53" s="269"/>
      <c r="AQ53" s="269" t="s">
        <v>401</v>
      </c>
    </row>
    <row r="54" spans="1:43" x14ac:dyDescent="0.2">
      <c r="A54" s="52"/>
      <c r="B54" s="193" t="s">
        <v>117</v>
      </c>
      <c r="C54" s="70"/>
      <c r="D54" s="63" t="s">
        <v>234</v>
      </c>
      <c r="E54" s="62"/>
      <c r="F54" s="62"/>
      <c r="G54" s="62"/>
      <c r="H54" s="67"/>
      <c r="I54" s="68"/>
      <c r="J54" s="62"/>
      <c r="K54" s="62"/>
      <c r="L54" s="62"/>
      <c r="M54" s="62"/>
      <c r="N54" s="62"/>
      <c r="O54" s="62"/>
      <c r="P54" s="62"/>
      <c r="Q54" s="62"/>
      <c r="R54" s="86"/>
      <c r="S54" s="86"/>
      <c r="T54" s="123"/>
      <c r="U54" s="62"/>
      <c r="V54" s="86"/>
      <c r="W54" s="86"/>
      <c r="X54" s="86"/>
      <c r="Y54" s="86"/>
      <c r="Z54" s="86"/>
      <c r="AA54" s="86"/>
      <c r="AB54" s="61"/>
      <c r="AC54" s="477" t="s">
        <v>0</v>
      </c>
      <c r="AD54" s="479"/>
      <c r="AE54" s="61"/>
      <c r="AF54" s="477" t="s">
        <v>1</v>
      </c>
      <c r="AG54" s="478"/>
      <c r="AH54" s="478"/>
      <c r="AI54" s="478"/>
      <c r="AJ54" s="478"/>
      <c r="AK54" s="479"/>
      <c r="AL54" s="86"/>
      <c r="AP54" s="269"/>
      <c r="AQ54" s="269" t="s">
        <v>402</v>
      </c>
    </row>
    <row r="55" spans="1:43" x14ac:dyDescent="0.2">
      <c r="A55" s="52"/>
      <c r="B55" s="194"/>
      <c r="C55" s="73"/>
      <c r="D55" s="63" t="s">
        <v>91</v>
      </c>
      <c r="E55" s="62"/>
      <c r="F55" s="62"/>
      <c r="G55" s="62"/>
      <c r="H55" s="70"/>
      <c r="I55" s="86"/>
      <c r="J55" s="62"/>
      <c r="K55" s="62"/>
      <c r="L55" s="62"/>
      <c r="M55" s="62"/>
      <c r="N55" s="62"/>
      <c r="O55" s="62"/>
      <c r="P55" s="62"/>
      <c r="Q55" s="62"/>
      <c r="R55" s="86"/>
      <c r="S55" s="86"/>
      <c r="T55" s="124"/>
      <c r="U55" s="62"/>
      <c r="V55" s="86"/>
      <c r="W55" s="86"/>
      <c r="X55" s="86"/>
      <c r="Y55" s="86"/>
      <c r="Z55" s="86"/>
      <c r="AA55" s="86"/>
      <c r="AB55" s="61"/>
      <c r="AC55" s="481" t="s">
        <v>8</v>
      </c>
      <c r="AD55" s="483"/>
      <c r="AE55" s="61"/>
      <c r="AF55" s="481" t="s">
        <v>2</v>
      </c>
      <c r="AG55" s="482"/>
      <c r="AH55" s="482"/>
      <c r="AI55" s="482"/>
      <c r="AJ55" s="482"/>
      <c r="AK55" s="483"/>
      <c r="AL55" s="86"/>
      <c r="AP55" s="269"/>
      <c r="AQ55" s="269" t="s">
        <v>403</v>
      </c>
    </row>
    <row r="56" spans="1:43" ht="4.9000000000000004" customHeight="1" x14ac:dyDescent="0.2">
      <c r="A56" s="52"/>
      <c r="B56" s="194"/>
      <c r="C56" s="73"/>
      <c r="D56" s="62"/>
      <c r="E56" s="62"/>
      <c r="F56" s="62"/>
      <c r="G56" s="62"/>
      <c r="H56" s="70"/>
      <c r="I56" s="86"/>
      <c r="J56" s="62"/>
      <c r="K56" s="62"/>
      <c r="L56" s="62"/>
      <c r="M56" s="62"/>
      <c r="N56" s="62"/>
      <c r="O56" s="62"/>
      <c r="P56" s="62"/>
      <c r="Q56" s="62"/>
      <c r="R56" s="62"/>
      <c r="S56" s="62"/>
      <c r="T56" s="62"/>
      <c r="U56" s="62"/>
      <c r="V56" s="62"/>
      <c r="W56" s="62"/>
      <c r="X56" s="62"/>
      <c r="Y56" s="62"/>
      <c r="Z56" s="86"/>
      <c r="AA56" s="86"/>
      <c r="AB56" s="61"/>
      <c r="AC56" s="86"/>
      <c r="AD56" s="86"/>
      <c r="AE56" s="86"/>
      <c r="AF56" s="86"/>
      <c r="AG56" s="86"/>
      <c r="AH56" s="86"/>
      <c r="AI56" s="86"/>
      <c r="AJ56" s="86"/>
      <c r="AK56" s="86"/>
      <c r="AL56" s="86"/>
      <c r="AP56" s="269">
        <v>2</v>
      </c>
      <c r="AQ56" s="161" t="s">
        <v>404</v>
      </c>
    </row>
    <row r="57" spans="1:43" ht="18.75" customHeight="1" x14ac:dyDescent="0.2">
      <c r="A57" s="52"/>
      <c r="B57" s="191" t="s">
        <v>118</v>
      </c>
      <c r="C57" s="114"/>
      <c r="D57" s="69" t="s">
        <v>90</v>
      </c>
      <c r="E57" s="62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2"/>
      <c r="R57" s="62"/>
      <c r="S57" s="62"/>
      <c r="T57" s="62"/>
      <c r="U57" s="62"/>
      <c r="V57" s="62"/>
      <c r="W57" s="62"/>
      <c r="X57" s="62"/>
      <c r="Y57" s="62"/>
      <c r="Z57" s="86"/>
      <c r="AA57" s="86"/>
      <c r="AB57" s="61"/>
      <c r="AC57" s="446"/>
      <c r="AD57" s="447"/>
      <c r="AE57" s="61"/>
      <c r="AF57" s="428"/>
      <c r="AG57" s="429"/>
      <c r="AH57" s="429"/>
      <c r="AI57" s="429"/>
      <c r="AJ57" s="429"/>
      <c r="AK57" s="430"/>
      <c r="AL57" s="86"/>
      <c r="AP57" s="269">
        <v>1</v>
      </c>
      <c r="AQ57" s="161" t="s">
        <v>405</v>
      </c>
    </row>
    <row r="58" spans="1:43" ht="6.75" customHeight="1" x14ac:dyDescent="0.2">
      <c r="A58" s="52"/>
      <c r="B58" s="194"/>
      <c r="C58" s="114"/>
      <c r="D58" s="63"/>
      <c r="E58" s="62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2"/>
      <c r="R58" s="62"/>
      <c r="S58" s="62"/>
      <c r="T58" s="62"/>
      <c r="U58" s="62"/>
      <c r="V58" s="62"/>
      <c r="W58" s="62"/>
      <c r="X58" s="62"/>
      <c r="Y58" s="62"/>
      <c r="Z58" s="86"/>
      <c r="AA58" s="86"/>
      <c r="AB58" s="61"/>
      <c r="AC58" s="86"/>
      <c r="AD58" s="86"/>
      <c r="AE58" s="86"/>
      <c r="AF58" s="86"/>
      <c r="AG58" s="86"/>
      <c r="AH58" s="86"/>
      <c r="AI58" s="86"/>
      <c r="AJ58" s="86"/>
      <c r="AK58" s="86"/>
      <c r="AL58" s="86"/>
      <c r="AP58" s="269"/>
      <c r="AQ58" s="269" t="s">
        <v>406</v>
      </c>
    </row>
    <row r="59" spans="1:43" ht="18.75" customHeight="1" x14ac:dyDescent="0.2">
      <c r="A59" s="52"/>
      <c r="B59" s="191" t="s">
        <v>48</v>
      </c>
      <c r="C59" s="114"/>
      <c r="D59" s="69" t="s">
        <v>373</v>
      </c>
      <c r="E59" s="69"/>
      <c r="F59" s="69"/>
      <c r="G59" s="69"/>
      <c r="H59" s="69"/>
      <c r="I59" s="69"/>
      <c r="J59" s="69"/>
      <c r="K59" s="122"/>
      <c r="L59" s="122"/>
      <c r="M59" s="122"/>
      <c r="N59" s="122"/>
      <c r="O59" s="62"/>
      <c r="P59" s="62"/>
      <c r="Q59" s="62"/>
      <c r="R59" s="94"/>
      <c r="S59" s="94"/>
      <c r="T59" s="125"/>
      <c r="U59" s="62"/>
      <c r="V59" s="94"/>
      <c r="W59" s="94"/>
      <c r="X59" s="94"/>
      <c r="Y59" s="94"/>
      <c r="Z59" s="94"/>
      <c r="AA59" s="86"/>
      <c r="AB59" s="61"/>
      <c r="AC59" s="446"/>
      <c r="AD59" s="447"/>
      <c r="AE59" s="61"/>
      <c r="AF59" s="428"/>
      <c r="AG59" s="429"/>
      <c r="AH59" s="429"/>
      <c r="AI59" s="429"/>
      <c r="AJ59" s="429"/>
      <c r="AK59" s="430"/>
      <c r="AL59" s="86"/>
      <c r="AP59" s="269"/>
      <c r="AQ59" s="269" t="s">
        <v>407</v>
      </c>
    </row>
    <row r="60" spans="1:43" ht="15.75" customHeight="1" x14ac:dyDescent="0.2">
      <c r="A60" s="52"/>
      <c r="B60" s="275"/>
      <c r="C60" s="114"/>
      <c r="D60" s="69"/>
      <c r="E60" s="69" t="s">
        <v>303</v>
      </c>
      <c r="F60" s="69"/>
      <c r="G60" s="69"/>
      <c r="H60" s="69"/>
      <c r="I60" s="69"/>
      <c r="J60" s="69"/>
      <c r="K60" s="122"/>
      <c r="L60" s="122"/>
      <c r="M60" s="122"/>
      <c r="N60" s="122"/>
      <c r="O60" s="62"/>
      <c r="P60" s="62"/>
      <c r="Q60" s="62"/>
      <c r="R60" s="94"/>
      <c r="S60" s="428"/>
      <c r="T60" s="429"/>
      <c r="U60" s="445"/>
      <c r="V60" s="62" t="s">
        <v>19</v>
      </c>
      <c r="W60" s="94"/>
      <c r="X60" s="94"/>
      <c r="Y60" s="94"/>
      <c r="Z60" s="94"/>
      <c r="AA60" s="86"/>
      <c r="AB60" s="61"/>
      <c r="AC60" s="472"/>
      <c r="AD60" s="473"/>
      <c r="AE60" s="474"/>
      <c r="AF60" s="474"/>
      <c r="AG60" s="474"/>
      <c r="AH60" s="474"/>
      <c r="AI60" s="474"/>
      <c r="AJ60" s="474"/>
      <c r="AK60" s="474"/>
      <c r="AL60" s="86"/>
      <c r="AP60" s="269"/>
      <c r="AQ60" s="269" t="s">
        <v>408</v>
      </c>
    </row>
    <row r="61" spans="1:43" ht="15.75" customHeight="1" x14ac:dyDescent="0.2">
      <c r="A61" s="52"/>
      <c r="B61" s="275"/>
      <c r="C61" s="114"/>
      <c r="D61" s="69"/>
      <c r="E61" s="69" t="s">
        <v>302</v>
      </c>
      <c r="F61" s="69"/>
      <c r="G61" s="69"/>
      <c r="H61" s="69"/>
      <c r="I61" s="69"/>
      <c r="J61" s="69"/>
      <c r="K61" s="122"/>
      <c r="L61" s="122"/>
      <c r="M61" s="122"/>
      <c r="N61" s="122"/>
      <c r="O61" s="62"/>
      <c r="P61" s="62"/>
      <c r="Q61" s="62"/>
      <c r="R61" s="94"/>
      <c r="S61" s="428"/>
      <c r="T61" s="429"/>
      <c r="U61" s="445"/>
      <c r="V61" s="62" t="s">
        <v>19</v>
      </c>
      <c r="W61" s="94"/>
      <c r="X61" s="94"/>
      <c r="Y61" s="94"/>
      <c r="Z61" s="94"/>
      <c r="AA61" s="86"/>
      <c r="AB61" s="61"/>
      <c r="AC61" s="470"/>
      <c r="AD61" s="470"/>
      <c r="AE61" s="474"/>
      <c r="AF61" s="474"/>
      <c r="AG61" s="474"/>
      <c r="AH61" s="474"/>
      <c r="AI61" s="474"/>
      <c r="AJ61" s="474"/>
      <c r="AK61" s="474"/>
      <c r="AL61" s="86"/>
      <c r="AP61" s="269"/>
      <c r="AQ61" s="269" t="s">
        <v>409</v>
      </c>
    </row>
    <row r="62" spans="1:43" ht="15.75" customHeight="1" x14ac:dyDescent="0.2">
      <c r="A62" s="52"/>
      <c r="B62" s="290"/>
      <c r="C62" s="114"/>
      <c r="D62" s="69"/>
      <c r="E62" s="69" t="s">
        <v>374</v>
      </c>
      <c r="F62" s="69"/>
      <c r="G62" s="69"/>
      <c r="H62" s="69"/>
      <c r="I62" s="69"/>
      <c r="J62" s="69"/>
      <c r="K62" s="122"/>
      <c r="L62" s="122"/>
      <c r="M62" s="122"/>
      <c r="N62" s="122"/>
      <c r="O62" s="62"/>
      <c r="P62" s="62"/>
      <c r="Q62" s="62"/>
      <c r="R62" s="94"/>
      <c r="S62" s="428"/>
      <c r="T62" s="429"/>
      <c r="U62" s="445"/>
      <c r="V62" s="62" t="s">
        <v>19</v>
      </c>
      <c r="W62" s="94"/>
      <c r="X62" s="94"/>
      <c r="Y62" s="94"/>
      <c r="Z62" s="94"/>
      <c r="AA62" s="86"/>
      <c r="AB62" s="61"/>
      <c r="AC62" s="474"/>
      <c r="AD62" s="474"/>
      <c r="AE62" s="474"/>
      <c r="AF62" s="474"/>
      <c r="AG62" s="474"/>
      <c r="AH62" s="474"/>
      <c r="AI62" s="474"/>
      <c r="AJ62" s="474"/>
      <c r="AK62" s="474"/>
      <c r="AL62" s="86"/>
      <c r="AP62" s="269"/>
      <c r="AQ62" s="269" t="s">
        <v>410</v>
      </c>
    </row>
    <row r="63" spans="1:43" ht="3.75" customHeight="1" x14ac:dyDescent="0.2">
      <c r="A63" s="52"/>
      <c r="B63" s="191"/>
      <c r="C63" s="114"/>
      <c r="D63" s="69"/>
      <c r="E63" s="69"/>
      <c r="F63" s="69"/>
      <c r="G63" s="69"/>
      <c r="H63" s="69"/>
      <c r="I63" s="69"/>
      <c r="J63" s="69"/>
      <c r="K63" s="122"/>
      <c r="L63" s="122"/>
      <c r="M63" s="122"/>
      <c r="N63" s="122"/>
      <c r="O63" s="62"/>
      <c r="P63" s="62"/>
      <c r="Q63" s="62"/>
      <c r="R63" s="62"/>
      <c r="S63" s="62"/>
      <c r="T63" s="62"/>
      <c r="U63" s="62"/>
      <c r="V63" s="62"/>
      <c r="W63" s="62"/>
      <c r="X63" s="62"/>
      <c r="Y63" s="62"/>
      <c r="Z63" s="94"/>
      <c r="AA63" s="86"/>
      <c r="AB63" s="61"/>
      <c r="AC63" s="86"/>
      <c r="AD63" s="86"/>
      <c r="AE63" s="61"/>
      <c r="AF63" s="86"/>
      <c r="AG63" s="86"/>
      <c r="AH63" s="86"/>
      <c r="AI63" s="86"/>
      <c r="AJ63" s="86"/>
      <c r="AK63" s="86"/>
      <c r="AL63" s="86"/>
      <c r="AP63" s="269"/>
      <c r="AQ63" s="269" t="s">
        <v>411</v>
      </c>
    </row>
    <row r="64" spans="1:43" ht="18.75" customHeight="1" x14ac:dyDescent="0.2">
      <c r="A64" s="52"/>
      <c r="B64" s="191" t="s">
        <v>49</v>
      </c>
      <c r="C64" s="114"/>
      <c r="D64" s="69" t="s">
        <v>305</v>
      </c>
      <c r="E64" s="69"/>
      <c r="F64" s="69"/>
      <c r="G64" s="69"/>
      <c r="H64" s="69"/>
      <c r="I64" s="69"/>
      <c r="J64" s="62"/>
      <c r="K64" s="62"/>
      <c r="L64" s="62"/>
      <c r="M64" s="62"/>
      <c r="N64" s="62"/>
      <c r="O64" s="62"/>
      <c r="P64" s="62"/>
      <c r="Q64" s="62"/>
      <c r="R64" s="94"/>
      <c r="S64" s="94"/>
      <c r="T64" s="125"/>
      <c r="U64" s="62"/>
      <c r="V64" s="94"/>
      <c r="W64" s="94"/>
      <c r="X64" s="94"/>
      <c r="Y64" s="94"/>
      <c r="Z64" s="94"/>
      <c r="AA64" s="86"/>
      <c r="AB64" s="61"/>
      <c r="AC64" s="446"/>
      <c r="AD64" s="447"/>
      <c r="AE64" s="61"/>
      <c r="AF64" s="428"/>
      <c r="AG64" s="429"/>
      <c r="AH64" s="429"/>
      <c r="AI64" s="429"/>
      <c r="AJ64" s="429"/>
      <c r="AK64" s="430"/>
      <c r="AL64" s="86"/>
      <c r="AP64" s="269"/>
      <c r="AQ64" s="161" t="s">
        <v>412</v>
      </c>
    </row>
    <row r="65" spans="1:43" ht="14.25" customHeight="1" x14ac:dyDescent="0.2">
      <c r="A65" s="52"/>
      <c r="B65" s="275"/>
      <c r="C65" s="114"/>
      <c r="D65" s="69"/>
      <c r="E65" s="69" t="s">
        <v>303</v>
      </c>
      <c r="F65" s="69"/>
      <c r="G65" s="69"/>
      <c r="H65" s="69"/>
      <c r="I65" s="69"/>
      <c r="J65" s="62"/>
      <c r="K65" s="62"/>
      <c r="L65" s="62"/>
      <c r="M65" s="62"/>
      <c r="N65" s="62"/>
      <c r="O65" s="62"/>
      <c r="P65" s="62"/>
      <c r="Q65" s="62"/>
      <c r="R65" s="94"/>
      <c r="S65" s="428"/>
      <c r="T65" s="429"/>
      <c r="U65" s="445"/>
      <c r="V65" s="62" t="s">
        <v>19</v>
      </c>
      <c r="W65" s="94"/>
      <c r="X65" s="94"/>
      <c r="Y65" s="94"/>
      <c r="Z65" s="94"/>
      <c r="AA65" s="86"/>
      <c r="AB65" s="61"/>
      <c r="AC65" s="469"/>
      <c r="AD65" s="410"/>
      <c r="AE65" s="61"/>
      <c r="AF65" s="471"/>
      <c r="AG65" s="410"/>
      <c r="AH65" s="410"/>
      <c r="AI65" s="410"/>
      <c r="AJ65" s="410"/>
      <c r="AK65" s="410"/>
      <c r="AL65" s="86"/>
      <c r="AP65" s="269"/>
      <c r="AQ65" s="373" t="s">
        <v>413</v>
      </c>
    </row>
    <row r="66" spans="1:43" ht="14.25" customHeight="1" x14ac:dyDescent="0.2">
      <c r="A66" s="52"/>
      <c r="B66" s="275"/>
      <c r="C66" s="114"/>
      <c r="D66" s="69"/>
      <c r="E66" s="69" t="s">
        <v>302</v>
      </c>
      <c r="F66" s="69"/>
      <c r="G66" s="69"/>
      <c r="H66" s="69"/>
      <c r="I66" s="69"/>
      <c r="J66" s="62"/>
      <c r="K66" s="62"/>
      <c r="L66" s="62"/>
      <c r="M66" s="62"/>
      <c r="N66" s="62"/>
      <c r="O66" s="62"/>
      <c r="P66" s="62"/>
      <c r="Q66" s="62"/>
      <c r="R66" s="94"/>
      <c r="S66" s="428"/>
      <c r="T66" s="429"/>
      <c r="U66" s="445"/>
      <c r="V66" s="62" t="s">
        <v>19</v>
      </c>
      <c r="W66" s="94"/>
      <c r="X66" s="94"/>
      <c r="Y66" s="94"/>
      <c r="Z66" s="94"/>
      <c r="AA66" s="86"/>
      <c r="AB66" s="61"/>
      <c r="AC66" s="470"/>
      <c r="AD66" s="470"/>
      <c r="AE66" s="61"/>
      <c r="AF66" s="470"/>
      <c r="AG66" s="470"/>
      <c r="AH66" s="470"/>
      <c r="AI66" s="470"/>
      <c r="AJ66" s="470"/>
      <c r="AK66" s="470"/>
      <c r="AL66" s="86"/>
      <c r="AP66" s="269">
        <v>10</v>
      </c>
      <c r="AQ66" s="373" t="s">
        <v>414</v>
      </c>
    </row>
    <row r="67" spans="1:43" ht="14.25" customHeight="1" x14ac:dyDescent="0.2">
      <c r="A67" s="52"/>
      <c r="B67" s="366"/>
      <c r="C67" s="114"/>
      <c r="D67" s="69"/>
      <c r="E67" s="69" t="s">
        <v>374</v>
      </c>
      <c r="F67" s="69"/>
      <c r="G67" s="69"/>
      <c r="H67" s="69"/>
      <c r="I67" s="69"/>
      <c r="J67" s="69"/>
      <c r="K67" s="122"/>
      <c r="L67" s="122"/>
      <c r="M67" s="122"/>
      <c r="N67" s="122"/>
      <c r="O67" s="62"/>
      <c r="P67" s="62"/>
      <c r="Q67" s="62"/>
      <c r="R67" s="94"/>
      <c r="S67" s="428"/>
      <c r="T67" s="429"/>
      <c r="U67" s="445"/>
      <c r="V67" s="62" t="s">
        <v>19</v>
      </c>
      <c r="W67" s="94"/>
      <c r="X67" s="94"/>
      <c r="Y67" s="94"/>
      <c r="Z67" s="94"/>
      <c r="AA67" s="86"/>
      <c r="AB67" s="61"/>
      <c r="AC67" s="365"/>
      <c r="AD67" s="365"/>
      <c r="AE67" s="61"/>
      <c r="AF67" s="365"/>
      <c r="AG67" s="365"/>
      <c r="AH67" s="365"/>
      <c r="AI67" s="365"/>
      <c r="AJ67" s="365"/>
      <c r="AK67" s="365"/>
      <c r="AL67" s="86"/>
      <c r="AP67" s="90">
        <v>25</v>
      </c>
      <c r="AQ67" s="373" t="s">
        <v>415</v>
      </c>
    </row>
    <row r="68" spans="1:43" ht="14.1" customHeight="1" x14ac:dyDescent="0.2">
      <c r="A68" s="52"/>
      <c r="B68" s="191"/>
      <c r="C68" s="114"/>
      <c r="D68" s="69"/>
      <c r="E68" s="69"/>
      <c r="F68" s="69"/>
      <c r="G68" s="69"/>
      <c r="H68" s="69"/>
      <c r="I68" s="62"/>
      <c r="J68" s="62"/>
      <c r="K68" s="62"/>
      <c r="L68" s="62"/>
      <c r="M68" s="62"/>
      <c r="N68" s="94"/>
      <c r="O68" s="94"/>
      <c r="P68" s="94"/>
      <c r="Q68" s="94"/>
      <c r="R68" s="94"/>
      <c r="S68" s="94"/>
      <c r="T68" s="94"/>
      <c r="U68" s="94"/>
      <c r="V68" s="94"/>
      <c r="W68" s="94"/>
      <c r="X68" s="94"/>
      <c r="Y68" s="94"/>
      <c r="Z68" s="94"/>
      <c r="AA68" s="86"/>
      <c r="AB68" s="61"/>
      <c r="AC68" s="86"/>
      <c r="AD68" s="86"/>
      <c r="AE68" s="61"/>
      <c r="AF68" s="86"/>
      <c r="AG68" s="86"/>
      <c r="AH68" s="86"/>
      <c r="AI68" s="86"/>
      <c r="AJ68" s="86"/>
      <c r="AK68" s="86"/>
      <c r="AL68" s="86"/>
      <c r="AP68" s="90">
        <v>35</v>
      </c>
      <c r="AQ68" s="373" t="s">
        <v>416</v>
      </c>
    </row>
    <row r="69" spans="1:43" ht="18.75" customHeight="1" x14ac:dyDescent="0.2">
      <c r="A69" s="475" t="s">
        <v>426</v>
      </c>
      <c r="B69" s="191" t="s">
        <v>50</v>
      </c>
      <c r="C69" s="114"/>
      <c r="D69" s="69" t="s">
        <v>165</v>
      </c>
      <c r="E69" s="69"/>
      <c r="F69" s="69"/>
      <c r="G69" s="69"/>
      <c r="H69" s="69"/>
      <c r="I69" s="62"/>
      <c r="J69" s="62"/>
      <c r="K69" s="62"/>
      <c r="L69" s="62"/>
      <c r="M69" s="62"/>
      <c r="N69" s="62"/>
      <c r="O69" s="62"/>
      <c r="P69" s="62"/>
      <c r="Q69" s="62"/>
      <c r="R69" s="94"/>
      <c r="S69" s="94"/>
      <c r="T69" s="125"/>
      <c r="U69" s="62"/>
      <c r="V69" s="94"/>
      <c r="W69" s="94"/>
      <c r="X69" s="94"/>
      <c r="Y69" s="94"/>
      <c r="Z69" s="94"/>
      <c r="AA69" s="86"/>
      <c r="AB69" s="61"/>
      <c r="AC69" s="446"/>
      <c r="AD69" s="447"/>
      <c r="AE69" s="61"/>
      <c r="AF69" s="428"/>
      <c r="AG69" s="429"/>
      <c r="AH69" s="429"/>
      <c r="AI69" s="429"/>
      <c r="AJ69" s="429"/>
      <c r="AK69" s="430"/>
      <c r="AL69" s="86"/>
      <c r="AQ69" s="373" t="s">
        <v>417</v>
      </c>
    </row>
    <row r="70" spans="1:43" ht="4.9000000000000004" customHeight="1" x14ac:dyDescent="0.2">
      <c r="A70" s="475"/>
      <c r="B70" s="191"/>
      <c r="C70" s="114"/>
      <c r="D70" s="69"/>
      <c r="E70" s="69"/>
      <c r="F70" s="69"/>
      <c r="G70" s="69"/>
      <c r="H70" s="69"/>
      <c r="I70" s="62"/>
      <c r="J70" s="62"/>
      <c r="K70" s="62"/>
      <c r="L70" s="62"/>
      <c r="M70" s="122"/>
      <c r="N70" s="122"/>
      <c r="O70" s="122"/>
      <c r="P70" s="122"/>
      <c r="Q70" s="122"/>
      <c r="R70" s="122"/>
      <c r="S70" s="122"/>
      <c r="T70" s="122"/>
      <c r="U70" s="122"/>
      <c r="V70" s="122"/>
      <c r="W70" s="122"/>
      <c r="X70" s="122"/>
      <c r="Y70" s="122"/>
      <c r="Z70" s="86"/>
      <c r="AA70" s="86"/>
      <c r="AB70" s="86"/>
      <c r="AC70" s="86"/>
      <c r="AD70" s="86"/>
      <c r="AE70" s="61"/>
      <c r="AF70" s="86"/>
      <c r="AG70" s="86"/>
      <c r="AH70" s="86"/>
      <c r="AI70" s="86"/>
      <c r="AJ70" s="86"/>
      <c r="AK70" s="86"/>
      <c r="AL70" s="86"/>
      <c r="AP70" s="90"/>
      <c r="AQ70" s="373" t="s">
        <v>418</v>
      </c>
    </row>
    <row r="71" spans="1:43" ht="18.75" customHeight="1" x14ac:dyDescent="0.2">
      <c r="A71" s="475"/>
      <c r="B71" s="180"/>
      <c r="C71" s="114"/>
      <c r="D71" s="74" t="s">
        <v>235</v>
      </c>
      <c r="E71" s="62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2"/>
      <c r="R71" s="62"/>
      <c r="S71" s="62"/>
      <c r="T71" s="125"/>
      <c r="U71" s="126"/>
      <c r="V71" s="86"/>
      <c r="W71" s="86"/>
      <c r="X71" s="86"/>
      <c r="Y71" s="86"/>
      <c r="Z71" s="86"/>
      <c r="AA71" s="86"/>
      <c r="AB71" s="86"/>
      <c r="AC71" s="86"/>
      <c r="AD71" s="86"/>
      <c r="AE71" s="61"/>
      <c r="AF71" s="465" t="str">
        <f>IF(SUM(AE57:AK69)=0,"",SUM(AE57:AK69))</f>
        <v/>
      </c>
      <c r="AG71" s="466"/>
      <c r="AH71" s="466"/>
      <c r="AI71" s="466"/>
      <c r="AJ71" s="466"/>
      <c r="AK71" s="467"/>
      <c r="AL71" s="86"/>
      <c r="AP71" s="90"/>
      <c r="AQ71" s="373" t="s">
        <v>419</v>
      </c>
    </row>
    <row r="72" spans="1:43" ht="4.9000000000000004" customHeight="1" x14ac:dyDescent="0.2">
      <c r="A72" s="475"/>
      <c r="B72" s="180"/>
      <c r="C72" s="114"/>
      <c r="D72" s="62"/>
      <c r="E72" s="62"/>
      <c r="F72" s="62"/>
      <c r="G72" s="62"/>
      <c r="H72" s="62"/>
      <c r="I72" s="62"/>
      <c r="J72" s="62"/>
      <c r="K72" s="62"/>
      <c r="L72" s="62"/>
      <c r="M72" s="62"/>
      <c r="N72" s="62"/>
      <c r="O72" s="62"/>
      <c r="P72" s="62"/>
      <c r="Q72" s="86"/>
      <c r="R72" s="86"/>
      <c r="S72" s="86"/>
      <c r="T72" s="86"/>
      <c r="U72" s="62"/>
      <c r="V72" s="62"/>
      <c r="W72" s="62"/>
      <c r="X72" s="62"/>
      <c r="Y72" s="62"/>
      <c r="Z72" s="86"/>
      <c r="AA72" s="86"/>
      <c r="AB72" s="86"/>
      <c r="AC72" s="86"/>
      <c r="AD72" s="86"/>
      <c r="AE72" s="61"/>
      <c r="AF72" s="86"/>
      <c r="AG72" s="86"/>
      <c r="AH72" s="86"/>
      <c r="AI72" s="86"/>
      <c r="AJ72" s="86"/>
      <c r="AK72" s="86"/>
      <c r="AL72" s="86"/>
      <c r="AQ72" s="373" t="s">
        <v>420</v>
      </c>
    </row>
    <row r="73" spans="1:43" ht="18.75" customHeight="1" x14ac:dyDescent="0.2">
      <c r="A73" s="475"/>
      <c r="B73" s="180" t="s">
        <v>51</v>
      </c>
      <c r="C73" s="114"/>
      <c r="D73" s="62" t="s">
        <v>15</v>
      </c>
      <c r="E73" s="69"/>
      <c r="F73" s="54"/>
      <c r="G73" s="54"/>
      <c r="H73" s="54"/>
      <c r="I73" s="54"/>
      <c r="J73" s="54"/>
      <c r="K73" s="464"/>
      <c r="L73" s="464"/>
      <c r="M73" s="464"/>
      <c r="N73" s="464"/>
      <c r="O73" s="464"/>
      <c r="P73" s="464"/>
      <c r="Q73" s="464"/>
      <c r="R73" s="464"/>
      <c r="S73" s="464"/>
      <c r="T73" s="464"/>
      <c r="U73" s="464"/>
      <c r="V73" s="464"/>
      <c r="W73" s="464"/>
      <c r="X73" s="464"/>
      <c r="Y73" s="464"/>
      <c r="Z73" s="464"/>
      <c r="AA73" s="86"/>
      <c r="AB73" s="86"/>
      <c r="AC73" s="126"/>
      <c r="AD73" s="86"/>
      <c r="AE73" s="61"/>
      <c r="AF73" s="428"/>
      <c r="AG73" s="429"/>
      <c r="AH73" s="429"/>
      <c r="AI73" s="429"/>
      <c r="AJ73" s="429"/>
      <c r="AK73" s="430"/>
      <c r="AL73" s="86"/>
      <c r="AQ73" s="373" t="s">
        <v>421</v>
      </c>
    </row>
    <row r="74" spans="1:43" ht="4.9000000000000004" customHeight="1" x14ac:dyDescent="0.2">
      <c r="A74" s="475"/>
      <c r="B74" s="180"/>
      <c r="C74" s="62"/>
      <c r="D74" s="62"/>
      <c r="E74" s="69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2"/>
      <c r="R74" s="62"/>
      <c r="S74" s="62"/>
      <c r="T74" s="62"/>
      <c r="U74" s="62"/>
      <c r="V74" s="62"/>
      <c r="W74" s="62"/>
      <c r="X74" s="62"/>
      <c r="Y74" s="86"/>
      <c r="Z74" s="86"/>
      <c r="AA74" s="86"/>
      <c r="AB74" s="86"/>
      <c r="AC74" s="86"/>
      <c r="AD74" s="86"/>
      <c r="AE74" s="61"/>
      <c r="AF74" s="86"/>
      <c r="AG74" s="86"/>
      <c r="AH74" s="86"/>
      <c r="AI74" s="86"/>
      <c r="AJ74" s="86"/>
      <c r="AK74" s="86"/>
      <c r="AL74" s="86"/>
      <c r="AQ74" s="373" t="s">
        <v>422</v>
      </c>
    </row>
    <row r="75" spans="1:43" ht="18.75" customHeight="1" x14ac:dyDescent="0.2">
      <c r="A75" s="475"/>
      <c r="B75" s="180"/>
      <c r="C75" s="114"/>
      <c r="D75" s="63" t="s">
        <v>236</v>
      </c>
      <c r="E75" s="75"/>
      <c r="F75" s="75"/>
      <c r="G75" s="75"/>
      <c r="H75" s="75"/>
      <c r="I75" s="62"/>
      <c r="J75" s="62"/>
      <c r="K75" s="62"/>
      <c r="L75" s="62"/>
      <c r="M75" s="62"/>
      <c r="N75" s="62"/>
      <c r="O75" s="62"/>
      <c r="P75" s="62"/>
      <c r="Q75" s="62"/>
      <c r="R75" s="62"/>
      <c r="S75" s="62"/>
      <c r="T75" s="62"/>
      <c r="U75" s="126"/>
      <c r="V75" s="86"/>
      <c r="W75" s="86"/>
      <c r="X75" s="86"/>
      <c r="Y75" s="86"/>
      <c r="Z75" s="86"/>
      <c r="AA75" s="86"/>
      <c r="AB75" s="86"/>
      <c r="AC75" s="86"/>
      <c r="AD75" s="86"/>
      <c r="AE75" s="61"/>
      <c r="AF75" s="465" t="str">
        <f>IF(SUM(AF71:AK73)=0,"",SUM(AF71:AK73))</f>
        <v/>
      </c>
      <c r="AG75" s="466"/>
      <c r="AH75" s="466"/>
      <c r="AI75" s="466"/>
      <c r="AJ75" s="466"/>
      <c r="AK75" s="467"/>
      <c r="AL75" s="86"/>
      <c r="AM75" s="56"/>
      <c r="AQ75" s="373" t="s">
        <v>423</v>
      </c>
    </row>
    <row r="76" spans="1:43" ht="5.45" customHeight="1" x14ac:dyDescent="0.2">
      <c r="A76" s="475"/>
      <c r="B76" s="180"/>
      <c r="C76" s="114"/>
      <c r="D76" s="63"/>
      <c r="E76" s="75"/>
      <c r="F76" s="75"/>
      <c r="G76" s="75"/>
      <c r="H76" s="75"/>
      <c r="I76" s="62"/>
      <c r="J76" s="62"/>
      <c r="K76" s="62"/>
      <c r="L76" s="62"/>
      <c r="M76" s="62"/>
      <c r="N76" s="62"/>
      <c r="O76" s="62"/>
      <c r="P76" s="62"/>
      <c r="Q76" s="62"/>
      <c r="R76" s="62"/>
      <c r="S76" s="62"/>
      <c r="T76" s="62"/>
      <c r="U76" s="126"/>
      <c r="V76" s="86"/>
      <c r="W76" s="86"/>
      <c r="X76" s="86"/>
      <c r="Y76" s="86"/>
      <c r="Z76" s="86"/>
      <c r="AA76" s="86"/>
      <c r="AB76" s="86"/>
      <c r="AC76" s="86"/>
      <c r="AD76" s="86"/>
      <c r="AE76" s="61"/>
      <c r="AF76" s="162"/>
      <c r="AG76" s="162"/>
      <c r="AH76" s="162"/>
      <c r="AI76" s="162"/>
      <c r="AJ76" s="162"/>
      <c r="AK76" s="162"/>
      <c r="AL76" s="86"/>
      <c r="AM76" s="56"/>
    </row>
    <row r="77" spans="1:43" ht="13.5" x14ac:dyDescent="0.2">
      <c r="A77" s="475"/>
      <c r="B77" s="195" t="s">
        <v>123</v>
      </c>
      <c r="C77" s="129" t="s">
        <v>132</v>
      </c>
      <c r="D77" s="76"/>
      <c r="E77" s="76"/>
      <c r="F77" s="76"/>
      <c r="G77" s="76"/>
      <c r="H77" s="76"/>
      <c r="I77" s="77"/>
      <c r="J77" s="77"/>
      <c r="K77" s="77"/>
      <c r="L77" s="77"/>
      <c r="M77" s="77"/>
      <c r="N77" s="77"/>
      <c r="O77" s="77"/>
      <c r="P77" s="77"/>
      <c r="Q77" s="77"/>
      <c r="R77" s="77"/>
      <c r="S77" s="77"/>
      <c r="T77" s="77"/>
      <c r="U77" s="77"/>
      <c r="V77" s="78"/>
      <c r="W77" s="79"/>
      <c r="X77" s="79"/>
      <c r="Y77" s="80"/>
      <c r="Z77" s="80"/>
      <c r="AA77" s="55"/>
      <c r="AB77" s="88"/>
      <c r="AC77" s="88"/>
      <c r="AD77" s="127"/>
      <c r="AE77" s="88"/>
      <c r="AF77" s="88"/>
      <c r="AG77" s="88"/>
      <c r="AH77" s="88"/>
      <c r="AI77" s="88"/>
      <c r="AJ77" s="88"/>
      <c r="AK77" s="88"/>
      <c r="AL77" s="86"/>
      <c r="AM77" s="56"/>
    </row>
    <row r="78" spans="1:43" ht="4.5" customHeight="1" x14ac:dyDescent="0.2">
      <c r="A78" s="475"/>
      <c r="B78" s="117"/>
      <c r="C78" s="62"/>
      <c r="D78" s="62"/>
      <c r="E78" s="62"/>
      <c r="F78" s="62"/>
      <c r="G78" s="62"/>
      <c r="H78" s="62"/>
      <c r="I78" s="62"/>
      <c r="J78" s="62"/>
      <c r="K78" s="62"/>
      <c r="L78" s="62"/>
      <c r="M78" s="62"/>
      <c r="N78" s="62"/>
      <c r="O78" s="62"/>
      <c r="P78" s="62"/>
      <c r="Q78" s="62"/>
      <c r="R78" s="62"/>
      <c r="S78" s="62"/>
      <c r="T78" s="62"/>
      <c r="U78" s="62"/>
      <c r="V78" s="62"/>
      <c r="W78" s="62"/>
      <c r="X78" s="86"/>
      <c r="Y78" s="86"/>
      <c r="Z78" s="62"/>
      <c r="AA78" s="62"/>
      <c r="AB78" s="62"/>
      <c r="AC78" s="62"/>
      <c r="AD78" s="62"/>
      <c r="AE78" s="62"/>
      <c r="AF78" s="62"/>
      <c r="AG78" s="62"/>
      <c r="AH78" s="62"/>
      <c r="AI78" s="62"/>
      <c r="AJ78" s="62"/>
      <c r="AK78" s="62"/>
      <c r="AL78" s="86"/>
    </row>
    <row r="79" spans="1:43" ht="9.6" customHeight="1" x14ac:dyDescent="0.2">
      <c r="A79" s="81"/>
      <c r="B79" s="62"/>
      <c r="C79" s="62"/>
      <c r="D79" s="62"/>
      <c r="E79" s="62"/>
      <c r="F79" s="62"/>
      <c r="G79" s="62"/>
      <c r="H79" s="62"/>
      <c r="I79" s="62"/>
      <c r="J79" s="62"/>
      <c r="K79" s="62"/>
      <c r="L79" s="62"/>
      <c r="M79" s="62"/>
      <c r="N79" s="62"/>
      <c r="O79" s="62"/>
      <c r="P79" s="62"/>
      <c r="Q79" s="62"/>
      <c r="R79" s="62"/>
      <c r="S79" s="62"/>
      <c r="T79" s="62"/>
      <c r="U79" s="62"/>
      <c r="V79" s="62"/>
      <c r="W79" s="86"/>
      <c r="X79" s="86"/>
      <c r="Y79" s="62"/>
      <c r="Z79" s="62"/>
      <c r="AA79" s="62"/>
      <c r="AB79" s="62"/>
      <c r="AC79" s="62"/>
      <c r="AD79" s="62"/>
      <c r="AE79" s="62"/>
      <c r="AF79" s="62"/>
      <c r="AG79" s="62" t="s">
        <v>243</v>
      </c>
      <c r="AH79" s="62"/>
      <c r="AI79" s="62"/>
      <c r="AJ79" s="62"/>
      <c r="AK79" s="86"/>
      <c r="AL79" s="86"/>
      <c r="AM79" s="86"/>
    </row>
    <row r="80" spans="1:43" ht="5.45" customHeight="1" x14ac:dyDescent="0.2">
      <c r="A80" s="81"/>
      <c r="B80" s="130"/>
      <c r="C80" s="131"/>
      <c r="D80" s="85"/>
      <c r="E80" s="85"/>
      <c r="F80" s="85"/>
      <c r="G80" s="85"/>
      <c r="H80" s="85"/>
      <c r="I80" s="62"/>
      <c r="J80" s="62"/>
      <c r="K80" s="62"/>
      <c r="L80" s="62"/>
      <c r="M80" s="62"/>
      <c r="N80" s="62"/>
      <c r="O80" s="62"/>
      <c r="P80" s="62"/>
      <c r="Q80" s="62"/>
      <c r="R80" s="62"/>
      <c r="S80" s="62"/>
      <c r="T80" s="62"/>
      <c r="U80" s="62"/>
      <c r="V80" s="102"/>
      <c r="W80" s="103"/>
      <c r="X80" s="103"/>
      <c r="Y80" s="86"/>
      <c r="Z80" s="86"/>
      <c r="AA80" s="86"/>
      <c r="AB80" s="86"/>
      <c r="AC80" s="86"/>
      <c r="AD80" s="86"/>
      <c r="AE80" s="86"/>
      <c r="AF80" s="86"/>
      <c r="AG80" s="86"/>
      <c r="AH80" s="86"/>
      <c r="AI80" s="86"/>
      <c r="AJ80" s="114"/>
      <c r="AK80" s="114"/>
      <c r="AL80" s="114"/>
      <c r="AM80" s="114"/>
    </row>
    <row r="81" spans="1:40" ht="5.45" customHeight="1" x14ac:dyDescent="0.2">
      <c r="A81" s="81"/>
      <c r="B81" s="130"/>
      <c r="C81" s="131"/>
      <c r="D81" s="85"/>
      <c r="E81" s="85"/>
      <c r="F81" s="85"/>
      <c r="G81" s="85"/>
      <c r="H81" s="85"/>
      <c r="I81" s="62"/>
      <c r="J81" s="62"/>
      <c r="K81" s="62"/>
      <c r="L81" s="62"/>
      <c r="M81" s="62"/>
      <c r="N81" s="62"/>
      <c r="O81" s="62"/>
      <c r="P81" s="62"/>
      <c r="Q81" s="62"/>
      <c r="R81" s="62"/>
      <c r="S81" s="62"/>
      <c r="T81" s="62"/>
      <c r="U81" s="62"/>
      <c r="V81" s="102"/>
      <c r="W81" s="103"/>
      <c r="X81" s="103"/>
      <c r="Y81" s="86"/>
      <c r="Z81" s="86"/>
      <c r="AA81" s="86"/>
      <c r="AB81" s="86"/>
      <c r="AC81" s="86"/>
      <c r="AD81" s="86"/>
      <c r="AE81" s="86"/>
      <c r="AF81" s="86"/>
      <c r="AG81" s="86"/>
      <c r="AH81" s="86"/>
      <c r="AI81" s="86"/>
      <c r="AJ81" s="86"/>
      <c r="AK81" s="86"/>
      <c r="AL81" s="86"/>
      <c r="AM81" s="86"/>
      <c r="AN81" s="173"/>
    </row>
    <row r="82" spans="1:40" ht="14.25" customHeight="1" x14ac:dyDescent="0.2">
      <c r="A82" s="52"/>
      <c r="B82" s="194" t="s">
        <v>18</v>
      </c>
      <c r="C82" s="75" t="s">
        <v>57</v>
      </c>
      <c r="D82" s="75"/>
      <c r="E82" s="75"/>
      <c r="F82" s="57"/>
      <c r="G82" s="57"/>
      <c r="H82" s="57"/>
      <c r="I82" s="57"/>
      <c r="J82" s="57"/>
      <c r="K82" s="57"/>
      <c r="L82" s="57"/>
      <c r="M82" s="57"/>
      <c r="N82" s="57"/>
      <c r="O82" s="538" t="str">
        <f>IF(I22="","",CONCATENATE(D22," ",I22,", ",U22))</f>
        <v/>
      </c>
      <c r="P82" s="538"/>
      <c r="Q82" s="538"/>
      <c r="R82" s="538"/>
      <c r="S82" s="538"/>
      <c r="T82" s="538"/>
      <c r="U82" s="538"/>
      <c r="V82" s="538"/>
      <c r="W82" s="538"/>
      <c r="X82" s="538"/>
      <c r="Y82" s="538"/>
      <c r="Z82" s="538"/>
      <c r="AA82" s="538"/>
      <c r="AB82" s="538"/>
      <c r="AC82" s="538"/>
      <c r="AD82" s="538"/>
      <c r="AE82" s="538"/>
      <c r="AF82" s="538"/>
      <c r="AG82" s="538"/>
      <c r="AH82" s="538"/>
      <c r="AI82" s="538"/>
      <c r="AJ82" s="538"/>
      <c r="AK82" s="538"/>
      <c r="AL82" s="86"/>
    </row>
    <row r="83" spans="1:40" ht="3" customHeight="1" x14ac:dyDescent="0.2">
      <c r="A83" s="52"/>
      <c r="B83" s="199"/>
      <c r="C83" s="75"/>
      <c r="D83" s="75"/>
      <c r="E83" s="75"/>
      <c r="F83" s="57"/>
      <c r="G83" s="57"/>
      <c r="H83" s="57"/>
      <c r="I83" s="57"/>
      <c r="J83" s="57"/>
      <c r="K83" s="57"/>
      <c r="L83" s="57"/>
      <c r="M83" s="57"/>
      <c r="N83" s="57"/>
      <c r="O83" s="171"/>
      <c r="P83" s="171"/>
      <c r="Q83" s="171"/>
      <c r="R83" s="171"/>
      <c r="S83" s="171"/>
      <c r="T83" s="171"/>
      <c r="U83" s="171"/>
      <c r="V83" s="171"/>
      <c r="W83" s="171"/>
      <c r="X83" s="181"/>
      <c r="Y83" s="181"/>
      <c r="Z83" s="181"/>
      <c r="AA83" s="181"/>
      <c r="AB83" s="181"/>
      <c r="AC83" s="171"/>
      <c r="AD83" s="181"/>
      <c r="AE83" s="181"/>
      <c r="AF83" s="181"/>
      <c r="AG83" s="181"/>
      <c r="AH83" s="181"/>
      <c r="AI83" s="181"/>
      <c r="AJ83" s="181"/>
      <c r="AK83" s="181"/>
      <c r="AL83" s="86"/>
    </row>
    <row r="84" spans="1:40" ht="24" customHeight="1" x14ac:dyDescent="0.2">
      <c r="A84" s="52"/>
      <c r="B84" s="199"/>
      <c r="C84" s="82"/>
      <c r="D84" s="75"/>
      <c r="E84" s="75"/>
      <c r="F84" s="75"/>
      <c r="G84" s="75"/>
      <c r="H84" s="75"/>
      <c r="I84" s="75"/>
      <c r="J84" s="54"/>
      <c r="K84" s="54"/>
      <c r="L84" s="54"/>
      <c r="M84" s="54"/>
      <c r="N84" s="54"/>
      <c r="O84" s="83"/>
      <c r="P84" s="83"/>
      <c r="Q84" s="83"/>
      <c r="R84" s="83"/>
      <c r="S84" s="83"/>
      <c r="T84" s="83"/>
      <c r="U84" s="83"/>
      <c r="V84" s="83"/>
      <c r="W84" s="83"/>
      <c r="X84" s="508" t="s">
        <v>178</v>
      </c>
      <c r="Y84" s="509"/>
      <c r="Z84" s="509"/>
      <c r="AA84" s="509"/>
      <c r="AB84" s="510"/>
      <c r="AC84" s="100"/>
      <c r="AD84" s="511" t="s">
        <v>179</v>
      </c>
      <c r="AE84" s="512"/>
      <c r="AF84" s="512"/>
      <c r="AG84" s="512"/>
      <c r="AH84" s="512"/>
      <c r="AI84" s="512"/>
      <c r="AJ84" s="512"/>
      <c r="AK84" s="513"/>
      <c r="AL84" s="86"/>
    </row>
    <row r="85" spans="1:40" ht="16.149999999999999" customHeight="1" x14ac:dyDescent="0.2">
      <c r="A85" s="52"/>
      <c r="B85" s="130" t="s">
        <v>21</v>
      </c>
      <c r="C85" s="71" t="s">
        <v>38</v>
      </c>
      <c r="D85" s="84"/>
      <c r="E85" s="84"/>
      <c r="F85" s="84"/>
      <c r="G85" s="54"/>
      <c r="H85" s="54"/>
      <c r="I85" s="54"/>
      <c r="J85" s="54"/>
      <c r="K85" s="54"/>
      <c r="L85" s="54"/>
      <c r="M85" s="54"/>
      <c r="N85" s="54"/>
      <c r="O85" s="54"/>
      <c r="P85" s="54"/>
      <c r="Q85" s="54"/>
      <c r="R85" s="54"/>
      <c r="S85" s="54"/>
      <c r="T85" s="54"/>
      <c r="U85" s="54"/>
      <c r="V85" s="54"/>
      <c r="W85" s="54"/>
      <c r="X85" s="458"/>
      <c r="Y85" s="458"/>
      <c r="Z85" s="458"/>
      <c r="AA85" s="458"/>
      <c r="AB85" s="458"/>
      <c r="AC85" s="86"/>
      <c r="AD85" s="460"/>
      <c r="AE85" s="461"/>
      <c r="AF85" s="461"/>
      <c r="AG85" s="461"/>
      <c r="AH85" s="461"/>
      <c r="AI85" s="456" t="s">
        <v>149</v>
      </c>
      <c r="AJ85" s="457"/>
      <c r="AK85" s="457"/>
      <c r="AL85" s="86"/>
    </row>
    <row r="86" spans="1:40" ht="16.149999999999999" customHeight="1" x14ac:dyDescent="0.2">
      <c r="A86" s="52"/>
      <c r="B86" s="130" t="s">
        <v>20</v>
      </c>
      <c r="C86" s="71" t="s">
        <v>39</v>
      </c>
      <c r="D86" s="84"/>
      <c r="E86" s="84"/>
      <c r="F86" s="84"/>
      <c r="G86" s="54"/>
      <c r="H86" s="54"/>
      <c r="I86" s="54"/>
      <c r="J86" s="54"/>
      <c r="K86" s="54"/>
      <c r="L86" s="54"/>
      <c r="M86" s="54"/>
      <c r="N86" s="54"/>
      <c r="O86" s="54"/>
      <c r="P86" s="54"/>
      <c r="Q86" s="54"/>
      <c r="R86" s="54"/>
      <c r="S86" s="54"/>
      <c r="T86" s="54"/>
      <c r="U86" s="54"/>
      <c r="V86" s="54"/>
      <c r="W86" s="54"/>
      <c r="X86" s="468"/>
      <c r="Y86" s="468"/>
      <c r="Z86" s="468"/>
      <c r="AA86" s="468"/>
      <c r="AB86" s="468"/>
      <c r="AC86" s="86"/>
      <c r="AD86" s="462"/>
      <c r="AE86" s="463"/>
      <c r="AF86" s="463"/>
      <c r="AG86" s="463"/>
      <c r="AH86" s="463"/>
      <c r="AI86" s="456" t="s">
        <v>69</v>
      </c>
      <c r="AJ86" s="457"/>
      <c r="AK86" s="457"/>
      <c r="AL86" s="86"/>
    </row>
    <row r="87" spans="1:40" ht="16.149999999999999" customHeight="1" x14ac:dyDescent="0.2">
      <c r="A87" s="52"/>
      <c r="B87" s="130" t="s">
        <v>22</v>
      </c>
      <c r="C87" s="71" t="s">
        <v>40</v>
      </c>
      <c r="D87" s="54"/>
      <c r="E87" s="54"/>
      <c r="F87" s="54"/>
      <c r="G87" s="54"/>
      <c r="H87" s="54"/>
      <c r="I87" s="54"/>
      <c r="J87" s="54"/>
      <c r="K87" s="54"/>
      <c r="L87" s="54"/>
      <c r="M87" s="54"/>
      <c r="N87" s="54"/>
      <c r="O87" s="54"/>
      <c r="P87" s="54"/>
      <c r="Q87" s="54"/>
      <c r="R87" s="54"/>
      <c r="S87" s="54"/>
      <c r="T87" s="54"/>
      <c r="U87" s="54"/>
      <c r="V87" s="54"/>
      <c r="W87" s="54"/>
      <c r="X87" s="468"/>
      <c r="Y87" s="468"/>
      <c r="Z87" s="468"/>
      <c r="AA87" s="468"/>
      <c r="AB87" s="468"/>
      <c r="AC87" s="86"/>
      <c r="AD87" s="462"/>
      <c r="AE87" s="463"/>
      <c r="AF87" s="463"/>
      <c r="AG87" s="463"/>
      <c r="AH87" s="463"/>
      <c r="AI87" s="456" t="s">
        <v>124</v>
      </c>
      <c r="AJ87" s="457"/>
      <c r="AK87" s="457"/>
      <c r="AL87" s="86"/>
    </row>
    <row r="88" spans="1:40" ht="16.149999999999999" customHeight="1" x14ac:dyDescent="0.2">
      <c r="A88" s="52"/>
      <c r="B88" s="130" t="s">
        <v>24</v>
      </c>
      <c r="C88" s="71" t="s">
        <v>41</v>
      </c>
      <c r="D88" s="54"/>
      <c r="E88" s="54"/>
      <c r="F88" s="54"/>
      <c r="G88" s="54"/>
      <c r="H88" s="54"/>
      <c r="I88" s="54"/>
      <c r="J88" s="54"/>
      <c r="K88" s="54"/>
      <c r="L88" s="54"/>
      <c r="M88" s="54"/>
      <c r="N88" s="54"/>
      <c r="O88" s="54"/>
      <c r="P88" s="54"/>
      <c r="Q88" s="54"/>
      <c r="R88" s="54"/>
      <c r="S88" s="54"/>
      <c r="T88" s="54"/>
      <c r="U88" s="54"/>
      <c r="V88" s="54"/>
      <c r="W88" s="54"/>
      <c r="X88" s="458"/>
      <c r="Y88" s="458"/>
      <c r="Z88" s="458"/>
      <c r="AA88" s="458"/>
      <c r="AB88" s="458"/>
      <c r="AC88" s="86"/>
      <c r="AD88" s="460"/>
      <c r="AE88" s="461"/>
      <c r="AF88" s="461"/>
      <c r="AG88" s="461"/>
      <c r="AH88" s="461"/>
      <c r="AI88" s="456" t="s">
        <v>149</v>
      </c>
      <c r="AJ88" s="457"/>
      <c r="AK88" s="457"/>
      <c r="AL88" s="86"/>
    </row>
    <row r="89" spans="1:40" ht="16.149999999999999" customHeight="1" x14ac:dyDescent="0.2">
      <c r="A89" s="52"/>
      <c r="B89" s="130" t="s">
        <v>25</v>
      </c>
      <c r="C89" s="71" t="s">
        <v>39</v>
      </c>
      <c r="D89" s="54"/>
      <c r="E89" s="54"/>
      <c r="F89" s="54"/>
      <c r="G89" s="54"/>
      <c r="H89" s="54"/>
      <c r="I89" s="54"/>
      <c r="J89" s="54"/>
      <c r="K89" s="54"/>
      <c r="L89" s="54"/>
      <c r="M89" s="54"/>
      <c r="N89" s="54"/>
      <c r="O89" s="54"/>
      <c r="P89" s="54"/>
      <c r="Q89" s="54"/>
      <c r="R89" s="54"/>
      <c r="S89" s="54"/>
      <c r="T89" s="54"/>
      <c r="U89" s="54"/>
      <c r="V89" s="54"/>
      <c r="W89" s="54"/>
      <c r="X89" s="468"/>
      <c r="Y89" s="468"/>
      <c r="Z89" s="468"/>
      <c r="AA89" s="468"/>
      <c r="AB89" s="468"/>
      <c r="AC89" s="86"/>
      <c r="AD89" s="462"/>
      <c r="AE89" s="463"/>
      <c r="AF89" s="463"/>
      <c r="AG89" s="463"/>
      <c r="AH89" s="463"/>
      <c r="AI89" s="456" t="s">
        <v>69</v>
      </c>
      <c r="AJ89" s="457"/>
      <c r="AK89" s="457"/>
      <c r="AL89" s="86"/>
      <c r="AM89" s="56"/>
    </row>
    <row r="90" spans="1:40" ht="16.149999999999999" customHeight="1" x14ac:dyDescent="0.2">
      <c r="A90" s="52"/>
      <c r="B90" s="130" t="s">
        <v>26</v>
      </c>
      <c r="C90" s="71" t="s">
        <v>40</v>
      </c>
      <c r="D90" s="54"/>
      <c r="E90" s="54"/>
      <c r="F90" s="54"/>
      <c r="G90" s="54"/>
      <c r="H90" s="54"/>
      <c r="I90" s="54"/>
      <c r="J90" s="54"/>
      <c r="K90" s="54"/>
      <c r="L90" s="54"/>
      <c r="M90" s="54"/>
      <c r="N90" s="54"/>
      <c r="O90" s="54"/>
      <c r="P90" s="54"/>
      <c r="Q90" s="54"/>
      <c r="R90" s="54"/>
      <c r="S90" s="54"/>
      <c r="T90" s="54"/>
      <c r="U90" s="54"/>
      <c r="V90" s="54"/>
      <c r="W90" s="54"/>
      <c r="X90" s="468"/>
      <c r="Y90" s="468"/>
      <c r="Z90" s="468"/>
      <c r="AA90" s="468"/>
      <c r="AB90" s="468"/>
      <c r="AC90" s="86"/>
      <c r="AD90" s="462"/>
      <c r="AE90" s="463"/>
      <c r="AF90" s="463"/>
      <c r="AG90" s="463"/>
      <c r="AH90" s="463"/>
      <c r="AI90" s="456" t="s">
        <v>124</v>
      </c>
      <c r="AJ90" s="457"/>
      <c r="AK90" s="457"/>
      <c r="AL90" s="86"/>
      <c r="AM90" s="56"/>
    </row>
    <row r="91" spans="1:40" ht="16.149999999999999" customHeight="1" x14ac:dyDescent="0.2">
      <c r="A91" s="52"/>
      <c r="B91" s="130" t="s">
        <v>27</v>
      </c>
      <c r="C91" s="71" t="s">
        <v>42</v>
      </c>
      <c r="D91" s="54"/>
      <c r="E91" s="54"/>
      <c r="F91" s="54"/>
      <c r="G91" s="54"/>
      <c r="H91" s="54"/>
      <c r="I91" s="54"/>
      <c r="J91" s="54"/>
      <c r="K91" s="54"/>
      <c r="L91" s="54"/>
      <c r="M91" s="54"/>
      <c r="N91" s="54"/>
      <c r="O91" s="54"/>
      <c r="P91" s="54"/>
      <c r="Q91" s="54"/>
      <c r="R91" s="54"/>
      <c r="S91" s="54"/>
      <c r="T91" s="54"/>
      <c r="U91" s="54"/>
      <c r="V91" s="54"/>
      <c r="W91" s="54"/>
      <c r="X91" s="54"/>
      <c r="Y91" s="54"/>
      <c r="Z91" s="54"/>
      <c r="AA91" s="54"/>
      <c r="AB91" s="54"/>
      <c r="AC91" s="86"/>
      <c r="AD91" s="460"/>
      <c r="AE91" s="461"/>
      <c r="AF91" s="461"/>
      <c r="AG91" s="461"/>
      <c r="AH91" s="461"/>
      <c r="AI91" s="456" t="s">
        <v>149</v>
      </c>
      <c r="AJ91" s="457"/>
      <c r="AK91" s="457"/>
      <c r="AL91" s="86"/>
      <c r="AM91" s="56"/>
    </row>
    <row r="92" spans="1:40" ht="16.149999999999999" customHeight="1" x14ac:dyDescent="0.2">
      <c r="A92" s="52"/>
      <c r="B92" s="130" t="s">
        <v>28</v>
      </c>
      <c r="C92" s="71" t="s">
        <v>43</v>
      </c>
      <c r="D92" s="54"/>
      <c r="E92" s="54"/>
      <c r="F92" s="54"/>
      <c r="G92" s="54"/>
      <c r="H92" s="54"/>
      <c r="I92" s="54"/>
      <c r="J92" s="54"/>
      <c r="K92" s="54"/>
      <c r="L92" s="54"/>
      <c r="M92" s="54"/>
      <c r="N92" s="54"/>
      <c r="O92" s="54"/>
      <c r="P92" s="54"/>
      <c r="Q92" s="54"/>
      <c r="R92" s="54"/>
      <c r="S92" s="54"/>
      <c r="T92" s="54"/>
      <c r="U92" s="54"/>
      <c r="V92" s="54"/>
      <c r="W92" s="54"/>
      <c r="X92" s="54"/>
      <c r="Y92" s="54"/>
      <c r="Z92" s="54"/>
      <c r="AA92" s="54"/>
      <c r="AB92" s="54"/>
      <c r="AC92" s="86"/>
      <c r="AD92" s="462"/>
      <c r="AE92" s="463"/>
      <c r="AF92" s="463"/>
      <c r="AG92" s="463"/>
      <c r="AH92" s="463"/>
      <c r="AI92" s="456" t="s">
        <v>69</v>
      </c>
      <c r="AJ92" s="457"/>
      <c r="AK92" s="457"/>
      <c r="AL92" s="86"/>
      <c r="AM92" s="56"/>
    </row>
    <row r="93" spans="1:40" ht="16.149999999999999" customHeight="1" x14ac:dyDescent="0.2">
      <c r="A93" s="52"/>
      <c r="B93" s="130" t="s">
        <v>29</v>
      </c>
      <c r="C93" s="71" t="s">
        <v>44</v>
      </c>
      <c r="D93" s="54"/>
      <c r="E93" s="54"/>
      <c r="F93" s="54"/>
      <c r="G93" s="54"/>
      <c r="H93" s="54"/>
      <c r="I93" s="54"/>
      <c r="J93" s="54"/>
      <c r="K93" s="54"/>
      <c r="L93" s="54"/>
      <c r="M93" s="54"/>
      <c r="N93" s="54"/>
      <c r="O93" s="54"/>
      <c r="P93" s="54"/>
      <c r="Q93" s="54"/>
      <c r="R93" s="54"/>
      <c r="S93" s="54"/>
      <c r="T93" s="54"/>
      <c r="U93" s="54"/>
      <c r="V93" s="54"/>
      <c r="W93" s="54"/>
      <c r="X93" s="54"/>
      <c r="Y93" s="54"/>
      <c r="Z93" s="54"/>
      <c r="AA93" s="54"/>
      <c r="AB93" s="54"/>
      <c r="AC93" s="86"/>
      <c r="AD93" s="462"/>
      <c r="AE93" s="463"/>
      <c r="AF93" s="463"/>
      <c r="AG93" s="463"/>
      <c r="AH93" s="463"/>
      <c r="AI93" s="456" t="s">
        <v>124</v>
      </c>
      <c r="AJ93" s="457"/>
      <c r="AK93" s="457"/>
      <c r="AL93" s="86"/>
      <c r="AM93" s="56"/>
    </row>
    <row r="94" spans="1:40" ht="16.149999999999999" customHeight="1" x14ac:dyDescent="0.2">
      <c r="A94" s="52"/>
      <c r="B94" s="130" t="s">
        <v>30</v>
      </c>
      <c r="C94" s="71" t="s">
        <v>82</v>
      </c>
      <c r="D94" s="54"/>
      <c r="E94" s="54"/>
      <c r="F94" s="54"/>
      <c r="G94" s="54"/>
      <c r="H94" s="54"/>
      <c r="I94" s="54"/>
      <c r="J94" s="54"/>
      <c r="K94" s="54"/>
      <c r="L94" s="54"/>
      <c r="M94" s="54"/>
      <c r="N94" s="54"/>
      <c r="O94" s="54"/>
      <c r="P94" s="54"/>
      <c r="Q94" s="54"/>
      <c r="R94" s="54"/>
      <c r="S94" s="54"/>
      <c r="T94" s="54"/>
      <c r="U94" s="54"/>
      <c r="V94" s="54"/>
      <c r="W94" s="54"/>
      <c r="X94" s="54"/>
      <c r="Y94" s="54"/>
      <c r="Z94" s="54"/>
      <c r="AA94" s="54"/>
      <c r="AB94" s="54"/>
      <c r="AC94" s="86"/>
      <c r="AD94" s="460"/>
      <c r="AE94" s="461"/>
      <c r="AF94" s="461"/>
      <c r="AG94" s="461"/>
      <c r="AH94" s="461"/>
      <c r="AI94" s="456" t="s">
        <v>149</v>
      </c>
      <c r="AJ94" s="457"/>
      <c r="AK94" s="457"/>
      <c r="AL94" s="86"/>
      <c r="AM94" s="56"/>
    </row>
    <row r="95" spans="1:40" ht="16.149999999999999" customHeight="1" x14ac:dyDescent="0.2">
      <c r="A95" s="52"/>
      <c r="B95" s="130" t="s">
        <v>31</v>
      </c>
      <c r="C95" s="71" t="s">
        <v>45</v>
      </c>
      <c r="D95" s="54"/>
      <c r="E95" s="54"/>
      <c r="F95" s="54"/>
      <c r="G95" s="54"/>
      <c r="H95" s="54"/>
      <c r="I95" s="54"/>
      <c r="J95" s="54"/>
      <c r="K95" s="54"/>
      <c r="L95" s="54"/>
      <c r="M95" s="54"/>
      <c r="N95" s="54"/>
      <c r="O95" s="54"/>
      <c r="P95" s="54"/>
      <c r="Q95" s="54"/>
      <c r="R95" s="54"/>
      <c r="S95" s="54"/>
      <c r="T95" s="54"/>
      <c r="U95" s="54"/>
      <c r="V95" s="54"/>
      <c r="W95" s="54"/>
      <c r="X95" s="54"/>
      <c r="Y95" s="54"/>
      <c r="Z95" s="54"/>
      <c r="AA95" s="54"/>
      <c r="AB95" s="54"/>
      <c r="AC95" s="86"/>
      <c r="AD95" s="462"/>
      <c r="AE95" s="463"/>
      <c r="AF95" s="463"/>
      <c r="AG95" s="463"/>
      <c r="AH95" s="463"/>
      <c r="AI95" s="456" t="s">
        <v>150</v>
      </c>
      <c r="AJ95" s="457"/>
      <c r="AK95" s="457"/>
      <c r="AL95" s="86"/>
      <c r="AM95" s="56"/>
    </row>
    <row r="96" spans="1:40" ht="16.149999999999999" customHeight="1" x14ac:dyDescent="0.2">
      <c r="A96" s="52"/>
      <c r="B96" s="130" t="s">
        <v>32</v>
      </c>
      <c r="C96" s="71" t="s">
        <v>46</v>
      </c>
      <c r="D96" s="54"/>
      <c r="E96" s="54"/>
      <c r="F96" s="54"/>
      <c r="G96" s="54"/>
      <c r="H96" s="54"/>
      <c r="I96" s="54"/>
      <c r="J96" s="54"/>
      <c r="K96" s="54"/>
      <c r="L96" s="54"/>
      <c r="M96" s="54"/>
      <c r="N96" s="54"/>
      <c r="O96" s="54"/>
      <c r="P96" s="54"/>
      <c r="Q96" s="54"/>
      <c r="R96" s="54"/>
      <c r="S96" s="54"/>
      <c r="T96" s="54"/>
      <c r="U96" s="54"/>
      <c r="V96" s="54"/>
      <c r="W96" s="54"/>
      <c r="X96" s="54"/>
      <c r="Y96" s="54"/>
      <c r="Z96" s="54"/>
      <c r="AA96" s="54"/>
      <c r="AB96" s="54"/>
      <c r="AC96" s="86"/>
      <c r="AD96" s="460"/>
      <c r="AE96" s="461"/>
      <c r="AF96" s="461"/>
      <c r="AG96" s="461"/>
      <c r="AH96" s="461"/>
      <c r="AI96" s="456" t="s">
        <v>149</v>
      </c>
      <c r="AJ96" s="457"/>
      <c r="AK96" s="457"/>
      <c r="AL96" s="86"/>
      <c r="AM96" s="56"/>
    </row>
    <row r="97" spans="1:39" ht="16.149999999999999" customHeight="1" x14ac:dyDescent="0.2">
      <c r="A97" s="52"/>
      <c r="B97" s="130" t="s">
        <v>33</v>
      </c>
      <c r="C97" s="71" t="s">
        <v>47</v>
      </c>
      <c r="D97" s="54"/>
      <c r="E97" s="54"/>
      <c r="F97" s="54"/>
      <c r="G97" s="54"/>
      <c r="H97" s="54"/>
      <c r="I97" s="54"/>
      <c r="J97" s="54"/>
      <c r="K97" s="54"/>
      <c r="L97" s="54"/>
      <c r="M97" s="54"/>
      <c r="N97" s="54"/>
      <c r="O97" s="54"/>
      <c r="P97" s="54"/>
      <c r="Q97" s="54"/>
      <c r="R97" s="54"/>
      <c r="S97" s="54"/>
      <c r="T97" s="54"/>
      <c r="U97" s="54"/>
      <c r="V97" s="54"/>
      <c r="W97" s="54"/>
      <c r="X97" s="54"/>
      <c r="Y97" s="54"/>
      <c r="Z97" s="54"/>
      <c r="AA97" s="54"/>
      <c r="AB97" s="54"/>
      <c r="AC97" s="86"/>
      <c r="AD97" s="462"/>
      <c r="AE97" s="463"/>
      <c r="AF97" s="463"/>
      <c r="AG97" s="463"/>
      <c r="AH97" s="463"/>
      <c r="AI97" s="456" t="s">
        <v>150</v>
      </c>
      <c r="AJ97" s="457"/>
      <c r="AK97" s="457"/>
      <c r="AL97" s="86"/>
      <c r="AM97" s="56"/>
    </row>
    <row r="98" spans="1:39" ht="16.149999999999999" customHeight="1" x14ac:dyDescent="0.2">
      <c r="A98" s="52"/>
      <c r="B98" s="130" t="s">
        <v>34</v>
      </c>
      <c r="C98" s="71" t="s">
        <v>152</v>
      </c>
      <c r="D98" s="54"/>
      <c r="E98" s="54"/>
      <c r="F98" s="54"/>
      <c r="G98" s="54"/>
      <c r="H98" s="54"/>
      <c r="I98" s="54"/>
      <c r="J98" s="54"/>
      <c r="K98" s="54"/>
      <c r="L98" s="54"/>
      <c r="M98" s="54"/>
      <c r="N98" s="54"/>
      <c r="O98" s="54"/>
      <c r="P98" s="54"/>
      <c r="Q98" s="54"/>
      <c r="R98" s="54"/>
      <c r="S98" s="54"/>
      <c r="T98" s="54"/>
      <c r="U98" s="54"/>
      <c r="V98" s="54"/>
      <c r="W98" s="54"/>
      <c r="X98" s="54"/>
      <c r="Y98" s="54"/>
      <c r="Z98" s="54"/>
      <c r="AA98" s="54"/>
      <c r="AB98" s="54"/>
      <c r="AC98" s="86"/>
      <c r="AD98" s="462"/>
      <c r="AE98" s="463"/>
      <c r="AF98" s="463"/>
      <c r="AG98" s="463"/>
      <c r="AH98" s="463"/>
      <c r="AI98" s="456" t="s">
        <v>78</v>
      </c>
      <c r="AJ98" s="457"/>
      <c r="AK98" s="457"/>
      <c r="AL98" s="86"/>
      <c r="AM98" s="56"/>
    </row>
    <row r="99" spans="1:39" ht="16.149999999999999" customHeight="1" x14ac:dyDescent="0.2">
      <c r="A99" s="52"/>
      <c r="B99" s="130" t="s">
        <v>35</v>
      </c>
      <c r="C99" s="71" t="s">
        <v>129</v>
      </c>
      <c r="D99" s="54"/>
      <c r="E99" s="54"/>
      <c r="F99" s="54"/>
      <c r="G99" s="54"/>
      <c r="H99" s="54"/>
      <c r="I99" s="54"/>
      <c r="J99" s="54"/>
      <c r="K99" s="54"/>
      <c r="L99" s="54"/>
      <c r="M99" s="54"/>
      <c r="N99" s="54"/>
      <c r="O99" s="54"/>
      <c r="P99" s="54"/>
      <c r="Q99" s="54"/>
      <c r="R99" s="54"/>
      <c r="S99" s="54"/>
      <c r="T99" s="54"/>
      <c r="U99" s="54"/>
      <c r="V99" s="54"/>
      <c r="W99" s="54"/>
      <c r="X99" s="54"/>
      <c r="Y99" s="54"/>
      <c r="Z99" s="54"/>
      <c r="AA99" s="54"/>
      <c r="AB99" s="54"/>
      <c r="AC99" s="86"/>
      <c r="AD99" s="460"/>
      <c r="AE99" s="461"/>
      <c r="AF99" s="461"/>
      <c r="AG99" s="461"/>
      <c r="AH99" s="461"/>
      <c r="AI99" s="456" t="s">
        <v>149</v>
      </c>
      <c r="AJ99" s="457"/>
      <c r="AK99" s="457"/>
      <c r="AL99" s="86"/>
      <c r="AM99" s="56"/>
    </row>
    <row r="100" spans="1:39" ht="16.149999999999999" customHeight="1" x14ac:dyDescent="0.2">
      <c r="A100" s="52"/>
      <c r="B100" s="130" t="s">
        <v>80</v>
      </c>
      <c r="C100" s="71" t="s">
        <v>130</v>
      </c>
      <c r="D100" s="54"/>
      <c r="E100" s="54"/>
      <c r="F100" s="54"/>
      <c r="G100" s="54"/>
      <c r="H100" s="54"/>
      <c r="I100" s="54"/>
      <c r="J100" s="54"/>
      <c r="K100" s="54"/>
      <c r="L100" s="54"/>
      <c r="M100" s="54"/>
      <c r="N100" s="54"/>
      <c r="O100" s="54"/>
      <c r="P100" s="54"/>
      <c r="Q100" s="54"/>
      <c r="R100" s="54"/>
      <c r="S100" s="54"/>
      <c r="T100" s="54"/>
      <c r="U100" s="54"/>
      <c r="V100" s="54"/>
      <c r="W100" s="54"/>
      <c r="X100" s="54"/>
      <c r="Y100" s="54"/>
      <c r="Z100" s="54"/>
      <c r="AA100" s="54"/>
      <c r="AB100" s="54"/>
      <c r="AC100" s="86"/>
      <c r="AD100" s="460"/>
      <c r="AE100" s="461"/>
      <c r="AF100" s="461"/>
      <c r="AG100" s="461"/>
      <c r="AH100" s="461"/>
      <c r="AI100" s="456" t="s">
        <v>149</v>
      </c>
      <c r="AJ100" s="457"/>
      <c r="AK100" s="457"/>
      <c r="AL100" s="86"/>
      <c r="AM100" s="56"/>
    </row>
    <row r="101" spans="1:39" ht="16.149999999999999" customHeight="1" x14ac:dyDescent="0.2">
      <c r="A101" s="52"/>
      <c r="B101" s="130" t="s">
        <v>81</v>
      </c>
      <c r="C101" s="71" t="s">
        <v>249</v>
      </c>
      <c r="D101" s="54"/>
      <c r="E101" s="54"/>
      <c r="F101" s="54"/>
      <c r="G101" s="54"/>
      <c r="H101" s="54"/>
      <c r="I101" s="54"/>
      <c r="J101" s="54"/>
      <c r="K101" s="54"/>
      <c r="L101" s="54"/>
      <c r="M101" s="54"/>
      <c r="N101" s="54"/>
      <c r="O101" s="54"/>
      <c r="P101" s="54"/>
      <c r="Q101" s="54"/>
      <c r="R101" s="54"/>
      <c r="S101" s="54"/>
      <c r="T101" s="54"/>
      <c r="U101" s="54"/>
      <c r="V101" s="54"/>
      <c r="W101" s="54"/>
      <c r="X101" s="543"/>
      <c r="Y101" s="544"/>
      <c r="Z101" s="544"/>
      <c r="AA101" s="544"/>
      <c r="AB101" s="104" t="s">
        <v>69</v>
      </c>
      <c r="AC101" s="86"/>
      <c r="AD101" s="460"/>
      <c r="AE101" s="461"/>
      <c r="AF101" s="461"/>
      <c r="AG101" s="461"/>
      <c r="AH101" s="461"/>
      <c r="AI101" s="456" t="s">
        <v>149</v>
      </c>
      <c r="AJ101" s="457"/>
      <c r="AK101" s="457"/>
      <c r="AL101" s="86"/>
      <c r="AM101" s="56"/>
    </row>
    <row r="102" spans="1:39" x14ac:dyDescent="0.2">
      <c r="A102" s="52"/>
      <c r="B102" s="130"/>
      <c r="C102" s="86"/>
      <c r="D102" s="86"/>
      <c r="E102" s="86"/>
      <c r="F102" s="86"/>
      <c r="G102" s="86"/>
      <c r="H102" s="86"/>
      <c r="I102" s="87"/>
      <c r="J102" s="86"/>
      <c r="K102" s="86"/>
      <c r="L102" s="86"/>
      <c r="M102" s="86"/>
      <c r="N102" s="86"/>
      <c r="O102" s="86"/>
      <c r="P102" s="86"/>
      <c r="Q102" s="86"/>
      <c r="R102" s="86"/>
      <c r="S102" s="86"/>
      <c r="T102" s="86"/>
      <c r="U102" s="86"/>
      <c r="V102" s="86"/>
      <c r="W102" s="86"/>
      <c r="X102" s="86"/>
      <c r="Y102" s="86"/>
      <c r="Z102" s="86"/>
      <c r="AA102" s="86"/>
      <c r="AB102" s="86"/>
      <c r="AC102" s="86"/>
      <c r="AD102" s="86"/>
      <c r="AE102" s="86"/>
      <c r="AF102" s="86"/>
      <c r="AG102" s="86"/>
      <c r="AH102" s="86"/>
      <c r="AI102" s="86"/>
      <c r="AJ102" s="86"/>
      <c r="AK102" s="86"/>
      <c r="AL102" s="86"/>
      <c r="AM102" s="56"/>
    </row>
    <row r="103" spans="1:39" x14ac:dyDescent="0.2">
      <c r="A103" s="52"/>
      <c r="B103" s="194" t="s">
        <v>76</v>
      </c>
      <c r="C103" s="85" t="s">
        <v>16</v>
      </c>
      <c r="D103" s="86"/>
      <c r="E103" s="86"/>
      <c r="F103" s="86"/>
      <c r="G103" s="86"/>
      <c r="H103" s="86"/>
      <c r="I103" s="87"/>
      <c r="J103" s="86"/>
      <c r="K103" s="86"/>
      <c r="L103" s="86"/>
      <c r="M103" s="86"/>
      <c r="N103" s="86"/>
      <c r="O103" s="86"/>
      <c r="P103" s="86"/>
      <c r="Q103" s="86"/>
      <c r="R103" s="86"/>
      <c r="S103" s="86"/>
      <c r="T103" s="86"/>
      <c r="U103" s="86"/>
      <c r="V103" s="86"/>
      <c r="W103" s="86"/>
      <c r="X103" s="99"/>
      <c r="Y103" s="86"/>
      <c r="Z103" s="86"/>
      <c r="AA103" s="86"/>
      <c r="AB103" s="86"/>
      <c r="AC103" s="86"/>
      <c r="AD103" s="86"/>
      <c r="AE103" s="86"/>
      <c r="AF103" s="86"/>
      <c r="AG103" s="86"/>
      <c r="AH103" s="86"/>
      <c r="AI103" s="86"/>
      <c r="AJ103" s="86"/>
      <c r="AK103" s="86"/>
      <c r="AL103" s="86"/>
      <c r="AM103" s="56"/>
    </row>
    <row r="104" spans="1:39" ht="4.9000000000000004" customHeight="1" x14ac:dyDescent="0.2">
      <c r="A104" s="52"/>
      <c r="B104" s="185"/>
      <c r="C104" s="88"/>
      <c r="D104" s="88"/>
      <c r="E104" s="88"/>
      <c r="F104" s="88"/>
      <c r="G104" s="88"/>
      <c r="H104" s="88"/>
      <c r="I104" s="89"/>
      <c r="J104" s="88"/>
      <c r="K104" s="88"/>
      <c r="L104" s="88"/>
      <c r="M104" s="88"/>
      <c r="N104" s="88"/>
      <c r="O104" s="88"/>
      <c r="P104" s="88"/>
      <c r="Q104" s="88"/>
      <c r="R104" s="88"/>
      <c r="S104" s="88"/>
      <c r="T104" s="88"/>
      <c r="U104" s="88"/>
      <c r="V104" s="88"/>
      <c r="W104" s="88"/>
      <c r="X104" s="88"/>
      <c r="Y104" s="88"/>
      <c r="Z104" s="88"/>
      <c r="AA104" s="88"/>
      <c r="AB104" s="88"/>
      <c r="AC104" s="88"/>
      <c r="AD104" s="88"/>
      <c r="AE104" s="88"/>
      <c r="AF104" s="88"/>
      <c r="AG104" s="88"/>
      <c r="AH104" s="88"/>
      <c r="AI104" s="88"/>
      <c r="AJ104" s="88"/>
      <c r="AK104" s="88"/>
      <c r="AL104" s="86"/>
      <c r="AM104" s="56"/>
    </row>
    <row r="105" spans="1:39" ht="12" customHeight="1" x14ac:dyDescent="0.2">
      <c r="A105" s="52"/>
      <c r="B105" s="185"/>
      <c r="C105" s="409" t="s">
        <v>17</v>
      </c>
      <c r="D105" s="425"/>
      <c r="E105" s="425"/>
      <c r="F105" s="425"/>
      <c r="G105" s="425"/>
      <c r="H105" s="425"/>
      <c r="I105" s="425"/>
      <c r="J105" s="425"/>
      <c r="K105" s="425"/>
      <c r="L105" s="425"/>
      <c r="M105" s="425"/>
      <c r="N105" s="425"/>
      <c r="O105" s="540"/>
      <c r="P105" s="409" t="s">
        <v>147</v>
      </c>
      <c r="Q105" s="425"/>
      <c r="R105" s="425"/>
      <c r="S105" s="425"/>
      <c r="T105" s="425"/>
      <c r="U105" s="425"/>
      <c r="V105" s="425"/>
      <c r="W105" s="425"/>
      <c r="X105" s="409" t="s">
        <v>148</v>
      </c>
      <c r="Y105" s="425"/>
      <c r="Z105" s="425"/>
      <c r="AA105" s="425"/>
      <c r="AB105" s="425"/>
      <c r="AC105" s="425"/>
      <c r="AD105" s="425"/>
      <c r="AE105" s="425"/>
      <c r="AF105" s="493" t="s">
        <v>164</v>
      </c>
      <c r="AG105" s="494"/>
      <c r="AH105" s="495"/>
      <c r="AI105" s="493" t="s">
        <v>119</v>
      </c>
      <c r="AJ105" s="494"/>
      <c r="AK105" s="495"/>
      <c r="AL105" s="86"/>
      <c r="AM105" s="56"/>
    </row>
    <row r="106" spans="1:39" ht="12" customHeight="1" x14ac:dyDescent="0.2">
      <c r="A106" s="52"/>
      <c r="B106" s="185"/>
      <c r="C106" s="426"/>
      <c r="D106" s="427"/>
      <c r="E106" s="427"/>
      <c r="F106" s="427"/>
      <c r="G106" s="427"/>
      <c r="H106" s="427"/>
      <c r="I106" s="427"/>
      <c r="J106" s="427"/>
      <c r="K106" s="427"/>
      <c r="L106" s="427"/>
      <c r="M106" s="427"/>
      <c r="N106" s="427"/>
      <c r="O106" s="541"/>
      <c r="P106" s="426"/>
      <c r="Q106" s="427"/>
      <c r="R106" s="427"/>
      <c r="S106" s="427"/>
      <c r="T106" s="427"/>
      <c r="U106" s="427"/>
      <c r="V106" s="427"/>
      <c r="W106" s="427"/>
      <c r="X106" s="426"/>
      <c r="Y106" s="427"/>
      <c r="Z106" s="427"/>
      <c r="AA106" s="427"/>
      <c r="AB106" s="427"/>
      <c r="AC106" s="427"/>
      <c r="AD106" s="427"/>
      <c r="AE106" s="427"/>
      <c r="AF106" s="496"/>
      <c r="AG106" s="497"/>
      <c r="AH106" s="498"/>
      <c r="AI106" s="496"/>
      <c r="AJ106" s="497"/>
      <c r="AK106" s="498"/>
      <c r="AL106" s="86"/>
      <c r="AM106" s="56"/>
    </row>
    <row r="107" spans="1:39" ht="16.149999999999999" customHeight="1" x14ac:dyDescent="0.2">
      <c r="A107" s="52"/>
      <c r="B107" s="185" t="s">
        <v>95</v>
      </c>
      <c r="C107" s="422"/>
      <c r="D107" s="423"/>
      <c r="E107" s="423"/>
      <c r="F107" s="423"/>
      <c r="G107" s="423"/>
      <c r="H107" s="423"/>
      <c r="I107" s="423"/>
      <c r="J107" s="423"/>
      <c r="K107" s="423"/>
      <c r="L107" s="423"/>
      <c r="M107" s="423"/>
      <c r="N107" s="423"/>
      <c r="O107" s="424"/>
      <c r="P107" s="454"/>
      <c r="Q107" s="455"/>
      <c r="R107" s="455"/>
      <c r="S107" s="455"/>
      <c r="T107" s="455"/>
      <c r="U107" s="455"/>
      <c r="V107" s="455"/>
      <c r="W107" s="455"/>
      <c r="X107" s="419"/>
      <c r="Y107" s="420"/>
      <c r="Z107" s="420"/>
      <c r="AA107" s="420"/>
      <c r="AB107" s="420"/>
      <c r="AC107" s="420"/>
      <c r="AD107" s="420"/>
      <c r="AE107" s="421"/>
      <c r="AF107" s="451"/>
      <c r="AG107" s="452"/>
      <c r="AH107" s="453"/>
      <c r="AI107" s="451"/>
      <c r="AJ107" s="452"/>
      <c r="AK107" s="453"/>
      <c r="AL107" s="86"/>
      <c r="AM107" s="56"/>
    </row>
    <row r="108" spans="1:39" ht="16.149999999999999" customHeight="1" x14ac:dyDescent="0.2">
      <c r="A108" s="52"/>
      <c r="B108" s="185" t="s">
        <v>96</v>
      </c>
      <c r="C108" s="422"/>
      <c r="D108" s="423"/>
      <c r="E108" s="423"/>
      <c r="F108" s="423"/>
      <c r="G108" s="423"/>
      <c r="H108" s="423"/>
      <c r="I108" s="423"/>
      <c r="J108" s="423"/>
      <c r="K108" s="423"/>
      <c r="L108" s="423"/>
      <c r="M108" s="423"/>
      <c r="N108" s="423"/>
      <c r="O108" s="424"/>
      <c r="P108" s="454"/>
      <c r="Q108" s="455"/>
      <c r="R108" s="455"/>
      <c r="S108" s="455"/>
      <c r="T108" s="455"/>
      <c r="U108" s="455"/>
      <c r="V108" s="455"/>
      <c r="W108" s="455"/>
      <c r="X108" s="419"/>
      <c r="Y108" s="420"/>
      <c r="Z108" s="420"/>
      <c r="AA108" s="420"/>
      <c r="AB108" s="420"/>
      <c r="AC108" s="420"/>
      <c r="AD108" s="420"/>
      <c r="AE108" s="421"/>
      <c r="AF108" s="451"/>
      <c r="AG108" s="452"/>
      <c r="AH108" s="453"/>
      <c r="AI108" s="451"/>
      <c r="AJ108" s="452"/>
      <c r="AK108" s="453"/>
      <c r="AL108" s="86"/>
      <c r="AM108" s="56"/>
    </row>
    <row r="109" spans="1:39" ht="16.149999999999999" customHeight="1" x14ac:dyDescent="0.2">
      <c r="A109" s="52"/>
      <c r="B109" s="185" t="s">
        <v>97</v>
      </c>
      <c r="C109" s="422"/>
      <c r="D109" s="423"/>
      <c r="E109" s="423"/>
      <c r="F109" s="423"/>
      <c r="G109" s="423"/>
      <c r="H109" s="423"/>
      <c r="I109" s="423"/>
      <c r="J109" s="423"/>
      <c r="K109" s="423"/>
      <c r="L109" s="423"/>
      <c r="M109" s="423"/>
      <c r="N109" s="423"/>
      <c r="O109" s="424"/>
      <c r="P109" s="454"/>
      <c r="Q109" s="455"/>
      <c r="R109" s="455"/>
      <c r="S109" s="455"/>
      <c r="T109" s="455"/>
      <c r="U109" s="455"/>
      <c r="V109" s="455"/>
      <c r="W109" s="455"/>
      <c r="X109" s="419"/>
      <c r="Y109" s="420"/>
      <c r="Z109" s="420"/>
      <c r="AA109" s="420"/>
      <c r="AB109" s="420"/>
      <c r="AC109" s="420"/>
      <c r="AD109" s="420"/>
      <c r="AE109" s="421"/>
      <c r="AF109" s="451"/>
      <c r="AG109" s="452"/>
      <c r="AH109" s="453"/>
      <c r="AI109" s="451"/>
      <c r="AJ109" s="452"/>
      <c r="AK109" s="453"/>
      <c r="AL109" s="86"/>
      <c r="AM109" s="56"/>
    </row>
    <row r="110" spans="1:39" ht="16.149999999999999" customHeight="1" x14ac:dyDescent="0.2">
      <c r="A110" s="52"/>
      <c r="B110" s="185" t="s">
        <v>98</v>
      </c>
      <c r="C110" s="422"/>
      <c r="D110" s="423"/>
      <c r="E110" s="423"/>
      <c r="F110" s="423"/>
      <c r="G110" s="423"/>
      <c r="H110" s="423"/>
      <c r="I110" s="423"/>
      <c r="J110" s="423"/>
      <c r="K110" s="423"/>
      <c r="L110" s="423"/>
      <c r="M110" s="423"/>
      <c r="N110" s="423"/>
      <c r="O110" s="424"/>
      <c r="P110" s="454"/>
      <c r="Q110" s="455"/>
      <c r="R110" s="455"/>
      <c r="S110" s="455"/>
      <c r="T110" s="455"/>
      <c r="U110" s="455"/>
      <c r="V110" s="455"/>
      <c r="W110" s="455"/>
      <c r="X110" s="419"/>
      <c r="Y110" s="420"/>
      <c r="Z110" s="420"/>
      <c r="AA110" s="420"/>
      <c r="AB110" s="420"/>
      <c r="AC110" s="420"/>
      <c r="AD110" s="420"/>
      <c r="AE110" s="421"/>
      <c r="AF110" s="451"/>
      <c r="AG110" s="452"/>
      <c r="AH110" s="453"/>
      <c r="AI110" s="451"/>
      <c r="AJ110" s="452"/>
      <c r="AK110" s="453"/>
      <c r="AL110" s="86"/>
      <c r="AM110" s="56"/>
    </row>
    <row r="111" spans="1:39" ht="4.9000000000000004" customHeight="1" x14ac:dyDescent="0.2">
      <c r="A111" s="52"/>
      <c r="B111" s="200"/>
      <c r="C111" s="86"/>
      <c r="D111" s="86"/>
      <c r="E111" s="86"/>
      <c r="F111" s="86"/>
      <c r="G111" s="86"/>
      <c r="H111" s="86"/>
      <c r="I111" s="86"/>
      <c r="J111" s="86"/>
      <c r="K111" s="86"/>
      <c r="L111" s="86"/>
      <c r="M111" s="86"/>
      <c r="N111" s="86"/>
      <c r="O111" s="86"/>
      <c r="P111" s="86"/>
      <c r="Q111" s="86"/>
      <c r="R111" s="86"/>
      <c r="S111" s="86"/>
      <c r="T111" s="86"/>
      <c r="U111" s="86"/>
      <c r="V111" s="86"/>
      <c r="W111" s="86"/>
      <c r="X111" s="86"/>
      <c r="Y111" s="86"/>
      <c r="Z111" s="86"/>
      <c r="AA111" s="86"/>
      <c r="AB111" s="86"/>
      <c r="AC111" s="86"/>
      <c r="AD111" s="86"/>
      <c r="AE111" s="86"/>
      <c r="AF111" s="86"/>
      <c r="AG111" s="86"/>
      <c r="AH111" s="86"/>
      <c r="AI111" s="86"/>
      <c r="AJ111" s="86"/>
      <c r="AK111" s="86"/>
      <c r="AL111" s="86"/>
      <c r="AM111" s="56"/>
    </row>
    <row r="112" spans="1:39" ht="16.149999999999999" customHeight="1" x14ac:dyDescent="0.2">
      <c r="A112" s="54"/>
      <c r="B112" s="185" t="s">
        <v>99</v>
      </c>
      <c r="C112" s="448" t="s">
        <v>134</v>
      </c>
      <c r="D112" s="449"/>
      <c r="E112" s="449"/>
      <c r="F112" s="449"/>
      <c r="G112" s="449"/>
      <c r="H112" s="449"/>
      <c r="I112" s="449"/>
      <c r="J112" s="449"/>
      <c r="K112" s="449"/>
      <c r="L112" s="449"/>
      <c r="M112" s="449"/>
      <c r="N112" s="449"/>
      <c r="O112" s="450"/>
      <c r="P112" s="431"/>
      <c r="Q112" s="431"/>
      <c r="R112" s="431"/>
      <c r="S112" s="431"/>
      <c r="T112" s="431"/>
      <c r="U112" s="431"/>
      <c r="V112" s="431"/>
      <c r="W112" s="431"/>
      <c r="X112" s="86"/>
      <c r="Y112" s="86"/>
      <c r="Z112" s="86"/>
      <c r="AA112" s="86"/>
      <c r="AB112" s="86"/>
      <c r="AC112" s="86"/>
      <c r="AD112" s="86"/>
      <c r="AE112" s="86"/>
      <c r="AF112" s="86"/>
      <c r="AG112" s="86"/>
      <c r="AH112" s="86"/>
      <c r="AI112" s="86"/>
      <c r="AJ112" s="86"/>
      <c r="AK112" s="86"/>
      <c r="AL112" s="86"/>
      <c r="AM112" s="56"/>
    </row>
    <row r="113" spans="1:256" ht="16.149999999999999" customHeight="1" x14ac:dyDescent="0.2">
      <c r="A113" s="54"/>
      <c r="B113" s="191" t="s">
        <v>120</v>
      </c>
      <c r="C113" s="448" t="s">
        <v>135</v>
      </c>
      <c r="D113" s="449"/>
      <c r="E113" s="449"/>
      <c r="F113" s="449"/>
      <c r="G113" s="449"/>
      <c r="H113" s="449"/>
      <c r="I113" s="449"/>
      <c r="J113" s="449"/>
      <c r="K113" s="449"/>
      <c r="L113" s="449"/>
      <c r="M113" s="449"/>
      <c r="N113" s="449"/>
      <c r="O113" s="450"/>
      <c r="P113" s="431"/>
      <c r="Q113" s="431"/>
      <c r="R113" s="431"/>
      <c r="S113" s="431"/>
      <c r="T113" s="431"/>
      <c r="U113" s="431"/>
      <c r="V113" s="431"/>
      <c r="W113" s="431"/>
      <c r="X113" s="86"/>
      <c r="Y113" s="86"/>
      <c r="Z113" s="86"/>
      <c r="AA113" s="86"/>
      <c r="AB113" s="86"/>
      <c r="AC113" s="86"/>
      <c r="AD113" s="86"/>
      <c r="AE113" s="86"/>
      <c r="AF113" s="86"/>
      <c r="AG113" s="86"/>
      <c r="AH113" s="86"/>
      <c r="AI113" s="86"/>
      <c r="AJ113" s="86"/>
      <c r="AK113" s="86"/>
      <c r="AL113" s="86"/>
      <c r="AM113" s="56"/>
    </row>
    <row r="114" spans="1:256" ht="6" customHeight="1" x14ac:dyDescent="0.2">
      <c r="A114" s="54"/>
      <c r="B114" s="117"/>
      <c r="C114" s="86"/>
      <c r="D114" s="86"/>
      <c r="E114" s="86"/>
      <c r="F114" s="86"/>
      <c r="G114" s="86"/>
      <c r="H114" s="86"/>
      <c r="I114" s="86"/>
      <c r="J114" s="86"/>
      <c r="K114" s="86"/>
      <c r="L114" s="86"/>
      <c r="M114" s="86"/>
      <c r="N114" s="86"/>
      <c r="O114" s="86"/>
      <c r="P114" s="86"/>
      <c r="Q114" s="86"/>
      <c r="R114" s="86"/>
      <c r="S114" s="86"/>
      <c r="T114" s="86"/>
      <c r="U114" s="86"/>
      <c r="V114" s="86"/>
      <c r="W114" s="86"/>
      <c r="X114" s="86"/>
      <c r="Y114" s="86"/>
      <c r="Z114" s="86"/>
      <c r="AA114" s="86"/>
      <c r="AB114" s="86"/>
      <c r="AC114" s="86"/>
      <c r="AD114" s="86"/>
      <c r="AE114" s="86"/>
      <c r="AF114" s="86"/>
      <c r="AG114" s="86"/>
      <c r="AH114" s="86"/>
      <c r="AI114" s="86"/>
      <c r="AJ114" s="86"/>
      <c r="AK114" s="86"/>
      <c r="AL114" s="86"/>
      <c r="AM114" s="56"/>
    </row>
    <row r="115" spans="1:256" ht="6" customHeight="1" x14ac:dyDescent="0.2">
      <c r="A115" s="54"/>
      <c r="B115" s="117"/>
      <c r="C115" s="86"/>
      <c r="D115" s="86"/>
      <c r="E115" s="86"/>
      <c r="F115" s="86"/>
      <c r="G115" s="86"/>
      <c r="H115" s="86"/>
      <c r="I115" s="86"/>
      <c r="J115" s="86"/>
      <c r="K115" s="86"/>
      <c r="L115" s="86"/>
      <c r="M115" s="86"/>
      <c r="N115" s="86"/>
      <c r="O115" s="86"/>
      <c r="P115" s="86"/>
      <c r="Q115" s="86"/>
      <c r="R115" s="86"/>
      <c r="S115" s="86"/>
      <c r="T115" s="86"/>
      <c r="U115" s="86"/>
      <c r="V115" s="86"/>
      <c r="W115" s="86"/>
      <c r="X115" s="86"/>
      <c r="Y115" s="86"/>
      <c r="Z115" s="86"/>
      <c r="AA115" s="86"/>
      <c r="AB115" s="86"/>
      <c r="AC115" s="86"/>
      <c r="AD115" s="86"/>
      <c r="AE115" s="86"/>
      <c r="AF115" s="86"/>
      <c r="AG115" s="86"/>
      <c r="AH115" s="86"/>
      <c r="AI115" s="86"/>
      <c r="AJ115" s="86"/>
      <c r="AK115" s="86"/>
      <c r="AL115" s="86"/>
      <c r="AM115" s="56"/>
    </row>
    <row r="116" spans="1:256" x14ac:dyDescent="0.2">
      <c r="A116" s="114"/>
      <c r="B116" s="258" t="s">
        <v>200</v>
      </c>
      <c r="C116" s="86"/>
      <c r="D116" s="26" t="s">
        <v>83</v>
      </c>
      <c r="E116" s="86"/>
      <c r="F116" s="86"/>
      <c r="G116" s="86"/>
      <c r="H116" s="86"/>
      <c r="I116" s="86"/>
      <c r="J116" s="86"/>
      <c r="K116" s="86"/>
      <c r="L116" s="86"/>
      <c r="M116" s="86"/>
      <c r="N116" s="86"/>
      <c r="O116" s="86"/>
      <c r="P116" s="86"/>
      <c r="Q116" s="86"/>
      <c r="R116" s="86"/>
      <c r="S116" s="86"/>
      <c r="T116" s="86"/>
      <c r="U116" s="86"/>
      <c r="V116" s="86"/>
      <c r="W116" s="86"/>
      <c r="X116" s="86"/>
      <c r="Y116" s="86"/>
      <c r="Z116" s="86"/>
      <c r="AA116" s="86"/>
      <c r="AB116" s="86"/>
      <c r="AC116" s="86"/>
      <c r="AD116" s="86"/>
      <c r="AE116" s="86"/>
      <c r="AF116" s="86"/>
      <c r="AG116" s="86"/>
      <c r="AH116" s="86"/>
      <c r="AI116" s="86"/>
      <c r="AJ116" s="86"/>
      <c r="AK116" s="86"/>
      <c r="AL116" s="86"/>
      <c r="AM116" s="56"/>
    </row>
    <row r="117" spans="1:256" ht="4.9000000000000004" customHeight="1" x14ac:dyDescent="0.2">
      <c r="A117" s="114"/>
      <c r="B117" s="62"/>
      <c r="C117" s="86"/>
      <c r="D117" s="27"/>
      <c r="E117" s="86"/>
      <c r="F117" s="86"/>
      <c r="G117" s="86"/>
      <c r="H117" s="86"/>
      <c r="I117" s="86"/>
      <c r="J117" s="86"/>
      <c r="K117" s="86"/>
      <c r="L117" s="86"/>
      <c r="M117" s="86"/>
      <c r="N117" s="86"/>
      <c r="O117" s="86"/>
      <c r="P117" s="86"/>
      <c r="Q117" s="86"/>
      <c r="R117" s="86"/>
      <c r="S117" s="86"/>
      <c r="T117" s="86"/>
      <c r="U117" s="86"/>
      <c r="V117" s="86"/>
      <c r="W117" s="86"/>
      <c r="X117" s="86"/>
      <c r="Y117" s="86"/>
      <c r="Z117" s="86"/>
      <c r="AA117" s="86"/>
      <c r="AB117" s="86"/>
      <c r="AC117" s="86"/>
      <c r="AD117" s="86"/>
      <c r="AE117" s="86"/>
      <c r="AF117" s="86"/>
      <c r="AG117" s="86"/>
      <c r="AH117" s="86"/>
      <c r="AI117" s="86"/>
      <c r="AJ117" s="86"/>
      <c r="AK117" s="86"/>
      <c r="AL117" s="86"/>
      <c r="AM117" s="56"/>
    </row>
    <row r="118" spans="1:256" ht="15" customHeight="1" x14ac:dyDescent="0.2">
      <c r="A118" s="114"/>
      <c r="B118" s="62"/>
      <c r="C118" s="86"/>
      <c r="D118" s="40" t="s">
        <v>84</v>
      </c>
      <c r="E118" s="86"/>
      <c r="F118" s="86"/>
      <c r="G118" s="86"/>
      <c r="H118" s="86"/>
      <c r="I118" s="86"/>
      <c r="J118" s="86"/>
      <c r="K118" s="86"/>
      <c r="L118" s="86"/>
      <c r="M118" s="86"/>
      <c r="N118" s="416"/>
      <c r="O118" s="417"/>
      <c r="P118" s="417"/>
      <c r="Q118" s="417"/>
      <c r="R118" s="417"/>
      <c r="S118" s="417"/>
      <c r="T118" s="418"/>
      <c r="U118" s="418"/>
      <c r="V118" s="418"/>
      <c r="W118" s="115"/>
      <c r="X118" s="115"/>
      <c r="Y118" s="115"/>
      <c r="Z118" s="115"/>
      <c r="AA118" s="115"/>
      <c r="AB118" s="115"/>
      <c r="AC118" s="86"/>
      <c r="AD118" s="86"/>
      <c r="AE118" s="86"/>
      <c r="AF118" s="86"/>
      <c r="AG118" s="86"/>
      <c r="AH118" s="86"/>
      <c r="AI118" s="86"/>
      <c r="AJ118" s="86"/>
      <c r="AK118" s="86"/>
      <c r="AL118" s="86"/>
      <c r="AM118" s="56"/>
    </row>
    <row r="119" spans="1:256" ht="4.9000000000000004" customHeight="1" x14ac:dyDescent="0.2">
      <c r="A119" s="114"/>
      <c r="B119" s="62"/>
      <c r="C119" s="86"/>
      <c r="D119" s="40"/>
      <c r="E119" s="86"/>
      <c r="F119" s="86"/>
      <c r="G119" s="86"/>
      <c r="H119" s="86"/>
      <c r="I119" s="86"/>
      <c r="J119" s="86"/>
      <c r="K119" s="86"/>
      <c r="L119" s="86"/>
      <c r="M119" s="86"/>
      <c r="N119" s="86"/>
      <c r="O119" s="86"/>
      <c r="P119" s="86"/>
      <c r="Q119" s="86"/>
      <c r="R119" s="86"/>
      <c r="S119" s="86"/>
      <c r="T119" s="86"/>
      <c r="U119" s="86"/>
      <c r="V119" s="86"/>
      <c r="W119" s="86"/>
      <c r="X119" s="86"/>
      <c r="Y119" s="86"/>
      <c r="Z119" s="86"/>
      <c r="AA119" s="86"/>
      <c r="AB119" s="86"/>
      <c r="AC119" s="86"/>
      <c r="AD119" s="86"/>
      <c r="AE119" s="86"/>
      <c r="AF119" s="86"/>
      <c r="AG119" s="86"/>
      <c r="AH119" s="86"/>
      <c r="AI119" s="86"/>
      <c r="AJ119" s="86"/>
      <c r="AK119" s="86"/>
      <c r="AL119" s="86"/>
      <c r="AM119" s="56"/>
    </row>
    <row r="120" spans="1:256" ht="15" customHeight="1" x14ac:dyDescent="0.2">
      <c r="A120" s="114"/>
      <c r="B120" s="62"/>
      <c r="C120" s="86"/>
      <c r="D120" s="227" t="s">
        <v>202</v>
      </c>
      <c r="E120" s="227"/>
      <c r="F120" s="227"/>
      <c r="G120" s="227"/>
      <c r="H120" s="227"/>
      <c r="I120" s="227"/>
      <c r="J120" s="227"/>
      <c r="K120" s="227"/>
      <c r="L120" s="227"/>
      <c r="M120" s="227"/>
      <c r="N120" s="416"/>
      <c r="O120" s="417"/>
      <c r="P120" s="417"/>
      <c r="Q120" s="417"/>
      <c r="R120" s="417"/>
      <c r="S120" s="417"/>
      <c r="T120" s="418"/>
      <c r="U120" s="418"/>
      <c r="V120" s="418"/>
      <c r="W120" s="115"/>
      <c r="X120" s="228" t="s">
        <v>203</v>
      </c>
      <c r="Y120" s="56"/>
      <c r="Z120" s="56"/>
      <c r="AA120" s="56"/>
      <c r="AB120" s="56"/>
      <c r="AC120" s="86"/>
      <c r="AD120" s="433"/>
      <c r="AE120" s="434"/>
      <c r="AF120" s="434"/>
      <c r="AG120" s="434"/>
      <c r="AH120" s="434"/>
      <c r="AI120" s="434"/>
      <c r="AJ120" s="434"/>
      <c r="AK120" s="434"/>
      <c r="AL120" s="86"/>
      <c r="AM120" s="56"/>
    </row>
    <row r="121" spans="1:256" ht="4.9000000000000004" customHeight="1" x14ac:dyDescent="0.2">
      <c r="A121" s="114"/>
      <c r="B121" s="62"/>
      <c r="C121" s="86"/>
      <c r="D121" s="40"/>
      <c r="E121" s="86"/>
      <c r="F121" s="86"/>
      <c r="G121" s="86"/>
      <c r="H121" s="86"/>
      <c r="I121" s="86"/>
      <c r="J121" s="86"/>
      <c r="K121" s="86"/>
      <c r="L121" s="86"/>
      <c r="M121" s="86"/>
      <c r="N121" s="86"/>
      <c r="O121" s="86"/>
      <c r="P121" s="86"/>
      <c r="Q121" s="86"/>
      <c r="R121" s="86"/>
      <c r="S121" s="86"/>
      <c r="T121" s="86"/>
      <c r="U121" s="86"/>
      <c r="V121" s="86"/>
      <c r="W121" s="86"/>
      <c r="X121" s="86"/>
      <c r="Y121" s="86"/>
      <c r="Z121" s="86"/>
      <c r="AA121" s="86"/>
      <c r="AB121" s="86"/>
      <c r="AC121" s="86"/>
      <c r="AD121" s="86"/>
      <c r="AE121" s="86"/>
      <c r="AF121" s="86"/>
      <c r="AG121" s="86"/>
      <c r="AH121" s="86"/>
      <c r="AI121" s="86"/>
      <c r="AJ121" s="86"/>
      <c r="AK121" s="86"/>
      <c r="AL121" s="86"/>
      <c r="AM121" s="56"/>
    </row>
    <row r="122" spans="1:256" x14ac:dyDescent="0.2">
      <c r="A122" s="227"/>
      <c r="B122" s="227"/>
      <c r="C122" s="227"/>
      <c r="D122" s="229" t="s">
        <v>204</v>
      </c>
      <c r="E122" s="227"/>
      <c r="F122" s="227"/>
      <c r="G122" s="227"/>
      <c r="H122" s="227"/>
      <c r="I122" s="227"/>
      <c r="J122" s="227"/>
      <c r="K122" s="227"/>
      <c r="L122" s="227"/>
      <c r="M122" s="227"/>
      <c r="N122" s="417"/>
      <c r="O122" s="417"/>
      <c r="P122" s="417"/>
      <c r="Q122" s="417"/>
      <c r="R122" s="417"/>
      <c r="S122" s="417"/>
      <c r="T122" s="418"/>
      <c r="U122" s="418"/>
      <c r="V122" s="418"/>
      <c r="W122" s="227"/>
      <c r="X122" s="228" t="s">
        <v>85</v>
      </c>
      <c r="Y122" s="228"/>
      <c r="Z122" s="228"/>
      <c r="AA122" s="228"/>
      <c r="AB122" s="228"/>
      <c r="AC122" s="56"/>
      <c r="AD122" s="417"/>
      <c r="AE122" s="442"/>
      <c r="AF122" s="442"/>
      <c r="AG122" s="442"/>
      <c r="AH122" s="442"/>
      <c r="AI122" s="442"/>
      <c r="AJ122" s="442"/>
      <c r="AK122" s="442"/>
      <c r="AL122" s="230"/>
      <c r="AM122" s="230"/>
      <c r="AN122" s="230"/>
      <c r="AO122" s="230"/>
      <c r="AP122" s="230"/>
      <c r="AQ122" s="230"/>
      <c r="AR122" s="230"/>
      <c r="AS122" s="230"/>
      <c r="AT122" s="230"/>
      <c r="AU122" s="230"/>
      <c r="AV122" s="230"/>
      <c r="AW122" s="230"/>
      <c r="AX122" s="230"/>
      <c r="AY122" s="230"/>
      <c r="AZ122" s="230"/>
      <c r="BA122" s="230"/>
      <c r="BB122" s="230"/>
      <c r="BC122" s="230"/>
      <c r="BD122" s="230"/>
      <c r="BE122" s="230"/>
      <c r="BF122" s="230"/>
      <c r="BG122" s="230"/>
      <c r="BH122" s="230"/>
      <c r="BI122" s="230"/>
      <c r="BJ122" s="230"/>
      <c r="BK122" s="230"/>
      <c r="BL122" s="230"/>
      <c r="BM122" s="230"/>
      <c r="BN122" s="230"/>
      <c r="BO122" s="230"/>
      <c r="BP122" s="230"/>
      <c r="BQ122" s="230"/>
      <c r="BR122" s="230"/>
      <c r="BS122" s="230"/>
      <c r="BT122" s="230"/>
      <c r="BU122" s="230"/>
      <c r="BV122" s="230"/>
      <c r="BW122" s="230"/>
      <c r="BX122" s="230"/>
      <c r="BY122" s="230"/>
      <c r="BZ122" s="230"/>
      <c r="CA122" s="230"/>
      <c r="CB122" s="230"/>
      <c r="CC122" s="230"/>
      <c r="CD122" s="230"/>
      <c r="CE122" s="230"/>
      <c r="CF122" s="230"/>
      <c r="CG122" s="230"/>
      <c r="CH122" s="230"/>
      <c r="CI122" s="230"/>
      <c r="CJ122" s="230"/>
      <c r="CK122" s="230"/>
      <c r="CL122" s="230"/>
      <c r="CM122" s="230"/>
      <c r="CN122" s="230"/>
      <c r="CO122" s="230"/>
      <c r="CP122" s="230"/>
      <c r="CQ122" s="230"/>
      <c r="CR122" s="230"/>
      <c r="CS122" s="230"/>
      <c r="CT122" s="230"/>
      <c r="CU122" s="230"/>
      <c r="CV122" s="230"/>
      <c r="CW122" s="230"/>
      <c r="CX122" s="230"/>
      <c r="CY122" s="230"/>
      <c r="CZ122" s="230"/>
      <c r="DA122" s="230"/>
      <c r="DB122" s="230"/>
      <c r="DC122" s="230"/>
      <c r="DD122" s="230"/>
      <c r="DE122" s="230"/>
      <c r="DF122" s="230"/>
      <c r="DG122" s="230"/>
      <c r="DH122" s="230"/>
      <c r="DI122" s="230"/>
      <c r="DJ122" s="230"/>
      <c r="DK122" s="230"/>
      <c r="DL122" s="230"/>
      <c r="DM122" s="230"/>
      <c r="DN122" s="230"/>
      <c r="DO122" s="230"/>
      <c r="DP122" s="230"/>
      <c r="DQ122" s="230"/>
      <c r="DR122" s="230"/>
      <c r="DS122" s="230"/>
      <c r="DT122" s="230"/>
      <c r="DU122" s="230"/>
      <c r="DV122" s="230"/>
      <c r="DW122" s="230"/>
      <c r="DX122" s="230"/>
      <c r="DY122" s="230"/>
      <c r="DZ122" s="230"/>
      <c r="EA122" s="230"/>
      <c r="EB122" s="230"/>
      <c r="EC122" s="230"/>
      <c r="ED122" s="230"/>
      <c r="EE122" s="230"/>
      <c r="EF122" s="230"/>
      <c r="EG122" s="230"/>
      <c r="EH122" s="230"/>
      <c r="EI122" s="230"/>
      <c r="EJ122" s="230"/>
      <c r="EK122" s="230"/>
      <c r="EL122" s="230"/>
      <c r="EM122" s="230"/>
      <c r="EN122" s="230"/>
      <c r="EO122" s="230"/>
      <c r="EP122" s="230"/>
      <c r="EQ122" s="230"/>
      <c r="ER122" s="230"/>
      <c r="ES122" s="230"/>
      <c r="ET122" s="230"/>
      <c r="EU122" s="230"/>
      <c r="EV122" s="230"/>
      <c r="EW122" s="230"/>
      <c r="EX122" s="230"/>
      <c r="EY122" s="230"/>
      <c r="EZ122" s="230"/>
      <c r="FA122" s="230"/>
      <c r="FB122" s="230"/>
      <c r="FC122" s="230"/>
      <c r="FD122" s="230"/>
      <c r="FE122" s="230"/>
      <c r="FF122" s="230"/>
      <c r="FG122" s="230"/>
      <c r="FH122" s="230"/>
      <c r="FI122" s="230"/>
      <c r="FJ122" s="230"/>
      <c r="FK122" s="230"/>
      <c r="FL122" s="230"/>
      <c r="FM122" s="230"/>
      <c r="FN122" s="230"/>
      <c r="FO122" s="230"/>
      <c r="FP122" s="230"/>
      <c r="FQ122" s="230"/>
      <c r="FR122" s="230"/>
      <c r="FS122" s="230"/>
      <c r="FT122" s="230"/>
      <c r="FU122" s="230"/>
      <c r="FV122" s="230"/>
      <c r="FW122" s="230"/>
      <c r="FX122" s="230"/>
      <c r="FY122" s="230"/>
      <c r="FZ122" s="230"/>
      <c r="GA122" s="230"/>
      <c r="GB122" s="230"/>
      <c r="GC122" s="230"/>
      <c r="GD122" s="230"/>
      <c r="GE122" s="230"/>
      <c r="GF122" s="230"/>
      <c r="GG122" s="230"/>
      <c r="GH122" s="230"/>
      <c r="GI122" s="230"/>
      <c r="GJ122" s="230"/>
      <c r="GK122" s="230"/>
      <c r="GL122" s="230"/>
      <c r="GM122" s="230"/>
      <c r="GN122" s="230"/>
      <c r="GO122" s="230"/>
      <c r="GP122" s="230"/>
      <c r="GQ122" s="230"/>
      <c r="GR122" s="230"/>
      <c r="GS122" s="230"/>
      <c r="GT122" s="230"/>
      <c r="GU122" s="230"/>
      <c r="GV122" s="230"/>
      <c r="GW122" s="230"/>
      <c r="GX122" s="230"/>
      <c r="GY122" s="230"/>
      <c r="GZ122" s="230"/>
      <c r="HA122" s="230"/>
      <c r="HB122" s="230"/>
      <c r="HC122" s="230"/>
      <c r="HD122" s="230"/>
      <c r="HE122" s="230"/>
      <c r="HF122" s="230"/>
      <c r="HG122" s="230"/>
      <c r="HH122" s="230"/>
      <c r="HI122" s="230"/>
      <c r="HJ122" s="230"/>
      <c r="HK122" s="230"/>
      <c r="HL122" s="230"/>
      <c r="HM122" s="230"/>
      <c r="HN122" s="230"/>
      <c r="HO122" s="230"/>
      <c r="HP122" s="230"/>
      <c r="HQ122" s="230"/>
      <c r="HR122" s="230"/>
      <c r="HS122" s="230"/>
      <c r="HT122" s="230"/>
      <c r="HU122" s="230"/>
      <c r="HV122" s="230"/>
      <c r="HW122" s="230"/>
      <c r="HX122" s="230"/>
      <c r="HY122" s="230"/>
      <c r="HZ122" s="230"/>
      <c r="IA122" s="230"/>
      <c r="IB122" s="230"/>
      <c r="IC122" s="230"/>
      <c r="ID122" s="230"/>
      <c r="IE122" s="230"/>
      <c r="IF122" s="230"/>
      <c r="IG122" s="230"/>
      <c r="IH122" s="230"/>
      <c r="II122" s="230"/>
      <c r="IJ122" s="230"/>
      <c r="IK122" s="230"/>
      <c r="IL122" s="230"/>
      <c r="IM122" s="230"/>
      <c r="IN122" s="230"/>
      <c r="IO122" s="230"/>
      <c r="IP122" s="230"/>
      <c r="IQ122" s="230"/>
      <c r="IR122" s="230"/>
      <c r="IS122" s="230"/>
      <c r="IT122" s="230"/>
      <c r="IU122" s="230"/>
      <c r="IV122" s="230"/>
    </row>
    <row r="123" spans="1:256" ht="4.9000000000000004" customHeight="1" x14ac:dyDescent="0.2">
      <c r="A123" s="114"/>
      <c r="B123" s="62"/>
      <c r="C123" s="86"/>
      <c r="D123" s="40"/>
      <c r="E123" s="86"/>
      <c r="F123" s="86"/>
      <c r="G123" s="86"/>
      <c r="H123" s="86"/>
      <c r="I123" s="86"/>
      <c r="J123" s="86"/>
      <c r="K123" s="86"/>
      <c r="L123" s="86"/>
      <c r="M123" s="86"/>
      <c r="N123" s="86"/>
      <c r="O123" s="86"/>
      <c r="P123" s="86"/>
      <c r="Q123" s="86"/>
      <c r="R123" s="86"/>
      <c r="S123" s="86"/>
      <c r="T123" s="86"/>
      <c r="U123" s="86"/>
      <c r="V123" s="86"/>
      <c r="W123" s="86"/>
      <c r="X123" s="86"/>
      <c r="Y123" s="86"/>
      <c r="Z123" s="86"/>
      <c r="AA123" s="86"/>
      <c r="AB123" s="86"/>
      <c r="AC123" s="86"/>
      <c r="AD123" s="86"/>
      <c r="AE123" s="86"/>
      <c r="AF123" s="86"/>
      <c r="AG123" s="86"/>
      <c r="AH123" s="86"/>
      <c r="AI123" s="86"/>
      <c r="AJ123" s="86"/>
      <c r="AK123" s="86"/>
      <c r="AL123" s="86"/>
      <c r="AM123" s="56"/>
    </row>
    <row r="124" spans="1:256" ht="4.9000000000000004" customHeight="1" x14ac:dyDescent="0.2">
      <c r="A124" s="114"/>
      <c r="B124" s="62"/>
      <c r="C124" s="86"/>
      <c r="D124" s="40"/>
      <c r="E124" s="86"/>
      <c r="F124" s="86"/>
      <c r="G124" s="86"/>
      <c r="H124" s="86"/>
      <c r="I124" s="86"/>
      <c r="J124" s="86"/>
      <c r="K124" s="86"/>
      <c r="L124" s="86"/>
      <c r="M124" s="86"/>
      <c r="N124" s="86"/>
      <c r="O124" s="86"/>
      <c r="P124" s="86"/>
      <c r="Q124" s="86"/>
      <c r="R124" s="86"/>
      <c r="S124" s="86"/>
      <c r="T124" s="86"/>
      <c r="U124" s="86"/>
      <c r="V124" s="86"/>
      <c r="W124" s="86"/>
      <c r="X124" s="86"/>
      <c r="Y124" s="86"/>
      <c r="Z124" s="86"/>
      <c r="AA124" s="86"/>
      <c r="AB124" s="86"/>
      <c r="AC124" s="86"/>
      <c r="AD124" s="86"/>
      <c r="AE124" s="86"/>
      <c r="AF124" s="86"/>
      <c r="AG124" s="86"/>
      <c r="AH124" s="86"/>
      <c r="AI124" s="86"/>
      <c r="AJ124" s="86"/>
      <c r="AK124" s="86"/>
      <c r="AL124" s="86"/>
      <c r="AM124" s="56"/>
    </row>
    <row r="125" spans="1:256" x14ac:dyDescent="0.2">
      <c r="A125" s="227"/>
      <c r="B125" s="227"/>
      <c r="C125" s="227"/>
      <c r="D125" s="227" t="s">
        <v>121</v>
      </c>
      <c r="E125" s="227"/>
      <c r="F125" s="436"/>
      <c r="G125" s="437"/>
      <c r="H125" s="437"/>
      <c r="I125" s="227"/>
      <c r="J125" s="227"/>
      <c r="L125" s="115" t="s">
        <v>86</v>
      </c>
      <c r="M125" s="86"/>
      <c r="N125" s="56"/>
      <c r="O125" s="436"/>
      <c r="P125" s="437"/>
      <c r="Q125" s="260"/>
      <c r="R125" s="86"/>
      <c r="S125" s="115" t="s">
        <v>87</v>
      </c>
      <c r="T125" s="56"/>
      <c r="U125" s="227"/>
      <c r="V125" s="227"/>
      <c r="W125" s="227"/>
      <c r="X125" s="417"/>
      <c r="Y125" s="432"/>
      <c r="Z125" s="432"/>
      <c r="AA125" s="432"/>
      <c r="AB125" s="432"/>
      <c r="AC125" s="432"/>
      <c r="AD125" s="432"/>
      <c r="AE125" s="432"/>
      <c r="AF125" s="432"/>
      <c r="AG125" s="432"/>
      <c r="AH125" s="432"/>
      <c r="AI125" s="432"/>
      <c r="AJ125" s="432"/>
      <c r="AK125" s="432"/>
      <c r="AL125" s="230"/>
      <c r="AM125" s="230"/>
      <c r="AN125" s="230"/>
      <c r="AO125" s="230"/>
      <c r="AP125" s="230"/>
      <c r="AQ125" s="230"/>
      <c r="AR125" s="230"/>
      <c r="AS125" s="230"/>
      <c r="AT125" s="230"/>
      <c r="AU125" s="230"/>
      <c r="AV125" s="230"/>
      <c r="AW125" s="230"/>
      <c r="AX125" s="230"/>
      <c r="AY125" s="230"/>
      <c r="AZ125" s="230"/>
      <c r="BA125" s="230"/>
      <c r="BB125" s="230"/>
      <c r="BC125" s="230"/>
      <c r="BD125" s="230"/>
      <c r="BE125" s="230"/>
      <c r="BF125" s="230"/>
      <c r="BG125" s="230"/>
      <c r="BH125" s="230"/>
      <c r="BI125" s="230"/>
      <c r="BJ125" s="230"/>
      <c r="BK125" s="230"/>
      <c r="BL125" s="230"/>
      <c r="BM125" s="230"/>
      <c r="BN125" s="230"/>
      <c r="BO125" s="230"/>
      <c r="BP125" s="230"/>
      <c r="BQ125" s="230"/>
      <c r="BR125" s="230"/>
      <c r="BS125" s="230"/>
      <c r="BT125" s="230"/>
      <c r="BU125" s="230"/>
      <c r="BV125" s="230"/>
      <c r="BW125" s="230"/>
      <c r="BX125" s="230"/>
      <c r="BY125" s="230"/>
      <c r="BZ125" s="230"/>
      <c r="CA125" s="230"/>
      <c r="CB125" s="230"/>
      <c r="CC125" s="230"/>
      <c r="CD125" s="230"/>
      <c r="CE125" s="230"/>
      <c r="CF125" s="230"/>
      <c r="CG125" s="230"/>
      <c r="CH125" s="230"/>
      <c r="CI125" s="230"/>
      <c r="CJ125" s="230"/>
      <c r="CK125" s="230"/>
      <c r="CL125" s="230"/>
      <c r="CM125" s="230"/>
      <c r="CN125" s="230"/>
      <c r="CO125" s="230"/>
      <c r="CP125" s="230"/>
      <c r="CQ125" s="230"/>
      <c r="CR125" s="230"/>
      <c r="CS125" s="230"/>
      <c r="CT125" s="230"/>
      <c r="CU125" s="230"/>
      <c r="CV125" s="230"/>
      <c r="CW125" s="230"/>
      <c r="CX125" s="230"/>
      <c r="CY125" s="230"/>
      <c r="CZ125" s="230"/>
      <c r="DA125" s="230"/>
      <c r="DB125" s="230"/>
      <c r="DC125" s="230"/>
      <c r="DD125" s="230"/>
      <c r="DE125" s="230"/>
      <c r="DF125" s="230"/>
      <c r="DG125" s="230"/>
      <c r="DH125" s="230"/>
      <c r="DI125" s="230"/>
      <c r="DJ125" s="230"/>
      <c r="DK125" s="230"/>
      <c r="DL125" s="230"/>
      <c r="DM125" s="230"/>
      <c r="DN125" s="230"/>
      <c r="DO125" s="230"/>
      <c r="DP125" s="230"/>
      <c r="DQ125" s="230"/>
      <c r="DR125" s="230"/>
      <c r="DS125" s="230"/>
      <c r="DT125" s="230"/>
      <c r="DU125" s="230"/>
      <c r="DV125" s="230"/>
      <c r="DW125" s="230"/>
      <c r="DX125" s="230"/>
      <c r="DY125" s="230"/>
      <c r="DZ125" s="230"/>
      <c r="EA125" s="230"/>
      <c r="EB125" s="230"/>
      <c r="EC125" s="230"/>
      <c r="ED125" s="230"/>
      <c r="EE125" s="230"/>
      <c r="EF125" s="230"/>
      <c r="EG125" s="230"/>
      <c r="EH125" s="230"/>
      <c r="EI125" s="230"/>
      <c r="EJ125" s="230"/>
      <c r="EK125" s="230"/>
      <c r="EL125" s="230"/>
      <c r="EM125" s="230"/>
      <c r="EN125" s="230"/>
      <c r="EO125" s="230"/>
      <c r="EP125" s="230"/>
      <c r="EQ125" s="230"/>
      <c r="ER125" s="230"/>
      <c r="ES125" s="230"/>
      <c r="ET125" s="230"/>
      <c r="EU125" s="230"/>
      <c r="EV125" s="230"/>
      <c r="EW125" s="230"/>
      <c r="EX125" s="230"/>
      <c r="EY125" s="230"/>
      <c r="EZ125" s="230"/>
      <c r="FA125" s="230"/>
      <c r="FB125" s="230"/>
      <c r="FC125" s="230"/>
      <c r="FD125" s="230"/>
      <c r="FE125" s="230"/>
      <c r="FF125" s="230"/>
      <c r="FG125" s="230"/>
      <c r="FH125" s="230"/>
      <c r="FI125" s="230"/>
      <c r="FJ125" s="230"/>
      <c r="FK125" s="230"/>
      <c r="FL125" s="230"/>
      <c r="FM125" s="230"/>
      <c r="FN125" s="230"/>
      <c r="FO125" s="230"/>
      <c r="FP125" s="230"/>
      <c r="FQ125" s="230"/>
      <c r="FR125" s="230"/>
      <c r="FS125" s="230"/>
      <c r="FT125" s="230"/>
      <c r="FU125" s="230"/>
      <c r="FV125" s="230"/>
      <c r="FW125" s="230"/>
      <c r="FX125" s="230"/>
      <c r="FY125" s="230"/>
      <c r="FZ125" s="230"/>
      <c r="GA125" s="230"/>
      <c r="GB125" s="230"/>
      <c r="GC125" s="230"/>
      <c r="GD125" s="230"/>
      <c r="GE125" s="230"/>
      <c r="GF125" s="230"/>
      <c r="GG125" s="230"/>
      <c r="GH125" s="230"/>
      <c r="GI125" s="230"/>
      <c r="GJ125" s="230"/>
      <c r="GK125" s="230"/>
      <c r="GL125" s="230"/>
      <c r="GM125" s="230"/>
      <c r="GN125" s="230"/>
      <c r="GO125" s="230"/>
      <c r="GP125" s="230"/>
      <c r="GQ125" s="230"/>
      <c r="GR125" s="230"/>
      <c r="GS125" s="230"/>
      <c r="GT125" s="230"/>
      <c r="GU125" s="230"/>
      <c r="GV125" s="230"/>
      <c r="GW125" s="230"/>
      <c r="GX125" s="230"/>
      <c r="GY125" s="230"/>
      <c r="GZ125" s="230"/>
      <c r="HA125" s="230"/>
      <c r="HB125" s="230"/>
      <c r="HC125" s="230"/>
      <c r="HD125" s="230"/>
      <c r="HE125" s="230"/>
      <c r="HF125" s="230"/>
      <c r="HG125" s="230"/>
      <c r="HH125" s="230"/>
      <c r="HI125" s="230"/>
      <c r="HJ125" s="230"/>
      <c r="HK125" s="230"/>
      <c r="HL125" s="230"/>
      <c r="HM125" s="230"/>
      <c r="HN125" s="230"/>
      <c r="HO125" s="230"/>
      <c r="HP125" s="230"/>
      <c r="HQ125" s="230"/>
      <c r="HR125" s="230"/>
      <c r="HS125" s="230"/>
      <c r="HT125" s="230"/>
      <c r="HU125" s="230"/>
      <c r="HV125" s="230"/>
      <c r="HW125" s="230"/>
      <c r="HX125" s="230"/>
      <c r="HY125" s="230"/>
      <c r="HZ125" s="230"/>
      <c r="IA125" s="230"/>
      <c r="IB125" s="230"/>
      <c r="IC125" s="230"/>
      <c r="ID125" s="230"/>
      <c r="IE125" s="230"/>
      <c r="IF125" s="230"/>
      <c r="IG125" s="230"/>
      <c r="IH125" s="230"/>
      <c r="II125" s="230"/>
      <c r="IJ125" s="230"/>
      <c r="IK125" s="230"/>
      <c r="IL125" s="230"/>
      <c r="IM125" s="230"/>
      <c r="IN125" s="230"/>
      <c r="IO125" s="230"/>
      <c r="IP125" s="230"/>
      <c r="IQ125" s="230"/>
      <c r="IR125" s="230"/>
      <c r="IS125" s="230"/>
      <c r="IT125" s="230"/>
      <c r="IU125" s="230"/>
      <c r="IV125" s="230"/>
    </row>
    <row r="126" spans="1:256" ht="4.9000000000000004" customHeight="1" x14ac:dyDescent="0.2">
      <c r="A126" s="114"/>
      <c r="B126" s="62"/>
      <c r="C126" s="86"/>
      <c r="D126" s="40"/>
      <c r="E126" s="86"/>
      <c r="F126" s="86"/>
      <c r="G126" s="86"/>
      <c r="H126" s="86"/>
      <c r="I126" s="86"/>
      <c r="J126" s="86"/>
      <c r="K126" s="86"/>
      <c r="L126" s="86"/>
      <c r="M126" s="86"/>
      <c r="N126" s="86"/>
      <c r="O126" s="86"/>
      <c r="P126" s="86"/>
      <c r="Q126" s="86"/>
      <c r="R126" s="86"/>
      <c r="S126" s="86"/>
      <c r="T126" s="86"/>
      <c r="U126" s="86"/>
      <c r="V126" s="86"/>
      <c r="W126" s="86"/>
      <c r="X126" s="86"/>
      <c r="Y126" s="86"/>
      <c r="Z126" s="86"/>
      <c r="AA126" s="86"/>
      <c r="AB126" s="86"/>
      <c r="AC126" s="86"/>
      <c r="AD126" s="86"/>
      <c r="AE126" s="86"/>
      <c r="AF126" s="86"/>
      <c r="AG126" s="86"/>
      <c r="AH126" s="86"/>
      <c r="AI126" s="86"/>
      <c r="AJ126" s="86"/>
      <c r="AK126" s="86"/>
      <c r="AL126" s="86"/>
      <c r="AM126" s="56"/>
    </row>
    <row r="127" spans="1:256" ht="4.9000000000000004" customHeight="1" x14ac:dyDescent="0.2">
      <c r="A127" s="114"/>
      <c r="B127" s="62"/>
      <c r="C127" s="86"/>
      <c r="D127" s="40"/>
      <c r="E127" s="86"/>
      <c r="F127" s="86"/>
      <c r="G127" s="86"/>
      <c r="H127" s="86"/>
      <c r="I127" s="86"/>
      <c r="J127" s="86"/>
      <c r="K127" s="86"/>
      <c r="L127" s="86"/>
      <c r="M127" s="86"/>
      <c r="N127" s="86"/>
      <c r="O127" s="86"/>
      <c r="P127" s="86"/>
      <c r="Q127" s="86"/>
      <c r="R127" s="86"/>
      <c r="S127" s="86"/>
      <c r="T127" s="86"/>
      <c r="U127" s="86"/>
      <c r="V127" s="86"/>
      <c r="W127" s="86"/>
      <c r="X127" s="86"/>
      <c r="Y127" s="86"/>
      <c r="Z127" s="86"/>
      <c r="AA127" s="86"/>
      <c r="AB127" s="86"/>
      <c r="AC127" s="86"/>
      <c r="AD127" s="86"/>
      <c r="AE127" s="86"/>
      <c r="AF127" s="86"/>
      <c r="AG127" s="86"/>
      <c r="AH127" s="86"/>
      <c r="AI127" s="86"/>
      <c r="AJ127" s="86"/>
      <c r="AK127" s="86"/>
      <c r="AL127" s="86"/>
      <c r="AM127" s="56"/>
    </row>
    <row r="128" spans="1:256" ht="15" customHeight="1" x14ac:dyDescent="0.2">
      <c r="A128" s="114"/>
      <c r="B128" s="62"/>
      <c r="C128" s="86"/>
      <c r="D128" s="40" t="s">
        <v>88</v>
      </c>
      <c r="E128" s="86"/>
      <c r="F128" s="86"/>
      <c r="G128" s="86"/>
      <c r="H128" s="86"/>
      <c r="I128" s="86"/>
      <c r="J128" s="86"/>
      <c r="K128" s="86"/>
      <c r="L128" s="86"/>
      <c r="M128" s="86"/>
      <c r="N128" s="86"/>
      <c r="O128" s="86"/>
      <c r="P128" s="56"/>
      <c r="Q128" s="406"/>
      <c r="R128" s="432"/>
      <c r="S128" s="432"/>
      <c r="T128" s="432"/>
      <c r="U128" s="432"/>
      <c r="V128" s="432"/>
      <c r="W128" s="432"/>
      <c r="X128" s="432"/>
      <c r="Y128" s="432"/>
      <c r="Z128" s="432"/>
      <c r="AA128" s="432"/>
      <c r="AB128" s="432"/>
      <c r="AC128" s="432"/>
      <c r="AD128" s="432"/>
      <c r="AE128" s="432"/>
      <c r="AF128" s="432"/>
      <c r="AG128" s="432"/>
      <c r="AH128" s="432"/>
      <c r="AI128" s="432"/>
      <c r="AJ128" s="432"/>
      <c r="AK128" s="432"/>
      <c r="AL128" s="86"/>
      <c r="AM128" s="56"/>
    </row>
    <row r="129" spans="1:39" ht="4.9000000000000004" customHeight="1" x14ac:dyDescent="0.2">
      <c r="A129" s="114"/>
      <c r="B129" s="62"/>
      <c r="C129" s="86"/>
      <c r="D129" s="28"/>
      <c r="E129" s="86"/>
      <c r="F129" s="86"/>
      <c r="G129" s="86"/>
      <c r="H129" s="86"/>
      <c r="I129" s="86"/>
      <c r="J129" s="28"/>
      <c r="K129" s="28"/>
      <c r="L129" s="28"/>
      <c r="M129" s="28"/>
      <c r="N129" s="28"/>
      <c r="O129" s="86"/>
      <c r="P129" s="86"/>
      <c r="Q129" s="86"/>
      <c r="R129" s="86"/>
      <c r="S129" s="86"/>
      <c r="T129" s="86"/>
      <c r="U129" s="86"/>
      <c r="V129" s="86"/>
      <c r="W129" s="86"/>
      <c r="X129" s="86"/>
      <c r="Y129" s="86"/>
      <c r="Z129" s="86"/>
      <c r="AA129" s="86"/>
      <c r="AB129" s="86"/>
      <c r="AC129" s="86"/>
      <c r="AD129" s="86"/>
      <c r="AE129" s="86"/>
      <c r="AF129" s="86"/>
      <c r="AG129" s="86"/>
      <c r="AH129" s="86"/>
      <c r="AI129" s="86"/>
      <c r="AJ129" s="86"/>
      <c r="AK129" s="86"/>
      <c r="AL129" s="86"/>
      <c r="AM129" s="56"/>
    </row>
    <row r="130" spans="1:39" ht="15" customHeight="1" x14ac:dyDescent="0.2">
      <c r="A130" s="116"/>
      <c r="B130" s="62"/>
      <c r="C130" s="91"/>
      <c r="D130" s="406"/>
      <c r="E130" s="406"/>
      <c r="F130" s="406"/>
      <c r="G130" s="406"/>
      <c r="H130" s="406"/>
      <c r="I130" s="406"/>
      <c r="J130" s="406"/>
      <c r="K130" s="406"/>
      <c r="L130" s="406"/>
      <c r="M130" s="406"/>
      <c r="N130" s="406"/>
      <c r="O130" s="406"/>
      <c r="P130" s="406"/>
      <c r="Q130" s="406"/>
      <c r="R130" s="406"/>
      <c r="S130" s="406"/>
      <c r="T130" s="406"/>
      <c r="U130" s="406"/>
      <c r="V130" s="406"/>
      <c r="W130" s="406"/>
      <c r="X130" s="406"/>
      <c r="Y130" s="406"/>
      <c r="Z130" s="406"/>
      <c r="AA130" s="406"/>
      <c r="AB130" s="406"/>
      <c r="AC130" s="406"/>
      <c r="AD130" s="406"/>
      <c r="AE130" s="406"/>
      <c r="AF130" s="406"/>
      <c r="AG130" s="406"/>
      <c r="AH130" s="406"/>
      <c r="AI130" s="406"/>
      <c r="AJ130" s="406"/>
      <c r="AK130" s="406"/>
      <c r="AL130" s="86"/>
      <c r="AM130" s="56"/>
    </row>
    <row r="131" spans="1:39" ht="4.9000000000000004" customHeight="1" x14ac:dyDescent="0.2">
      <c r="A131" s="116"/>
      <c r="B131" s="62"/>
      <c r="C131" s="91"/>
      <c r="D131" s="40"/>
      <c r="E131" s="91"/>
      <c r="F131" s="91"/>
      <c r="G131" s="91"/>
      <c r="H131" s="91"/>
      <c r="I131" s="91"/>
      <c r="J131" s="91"/>
      <c r="K131" s="91"/>
      <c r="L131" s="91"/>
      <c r="M131" s="91"/>
      <c r="N131" s="91"/>
      <c r="O131" s="91"/>
      <c r="P131" s="91"/>
      <c r="Q131" s="91"/>
      <c r="R131" s="91"/>
      <c r="S131" s="91"/>
      <c r="T131" s="91"/>
      <c r="U131" s="91"/>
      <c r="V131" s="91"/>
      <c r="W131" s="91"/>
      <c r="X131" s="91"/>
      <c r="Y131" s="91"/>
      <c r="Z131" s="91"/>
      <c r="AA131" s="91"/>
      <c r="AB131" s="91"/>
      <c r="AC131" s="91"/>
      <c r="AD131" s="91"/>
      <c r="AE131" s="91"/>
      <c r="AF131" s="91"/>
      <c r="AG131" s="91"/>
      <c r="AH131" s="91"/>
      <c r="AI131" s="86"/>
      <c r="AJ131" s="86"/>
      <c r="AK131" s="86"/>
      <c r="AL131" s="86"/>
      <c r="AM131" s="56"/>
    </row>
    <row r="132" spans="1:39" ht="15" customHeight="1" x14ac:dyDescent="0.2">
      <c r="A132" s="116"/>
      <c r="B132" s="177" t="s">
        <v>205</v>
      </c>
      <c r="C132" s="91"/>
      <c r="D132" s="91" t="s">
        <v>201</v>
      </c>
      <c r="E132" s="91"/>
      <c r="F132" s="91"/>
      <c r="G132" s="91"/>
      <c r="H132" s="86"/>
      <c r="I132" s="86"/>
      <c r="J132" s="86"/>
      <c r="K132" s="91"/>
      <c r="L132" s="86"/>
      <c r="N132" s="438"/>
      <c r="O132" s="439"/>
      <c r="P132" s="439"/>
      <c r="Q132" s="439"/>
      <c r="R132" s="439"/>
      <c r="S132" s="91" t="s">
        <v>69</v>
      </c>
      <c r="T132" s="86"/>
      <c r="U132" s="86"/>
      <c r="V132" s="86"/>
      <c r="W132" s="86"/>
      <c r="X132" s="86"/>
      <c r="Y132" s="86"/>
      <c r="Z132" s="86"/>
      <c r="AA132" s="86"/>
      <c r="AB132" s="86"/>
      <c r="AC132" s="86"/>
      <c r="AD132" s="86"/>
      <c r="AE132" s="86"/>
      <c r="AF132" s="86"/>
      <c r="AG132" s="86"/>
      <c r="AH132" s="86"/>
      <c r="AI132" s="86"/>
      <c r="AJ132" s="86"/>
      <c r="AK132" s="86"/>
      <c r="AL132" s="86"/>
      <c r="AM132" s="56"/>
    </row>
    <row r="133" spans="1:39" ht="4.9000000000000004" customHeight="1" x14ac:dyDescent="0.2">
      <c r="A133" s="116"/>
      <c r="B133" s="62"/>
      <c r="C133" s="91"/>
      <c r="D133" s="91"/>
      <c r="E133" s="91"/>
      <c r="F133" s="91"/>
      <c r="G133" s="91"/>
      <c r="H133" s="91"/>
      <c r="I133" s="91"/>
      <c r="J133" s="91"/>
      <c r="K133" s="91"/>
      <c r="L133" s="91"/>
      <c r="M133" s="91"/>
      <c r="N133" s="91"/>
      <c r="O133" s="91"/>
      <c r="P133" s="91"/>
      <c r="Q133" s="91"/>
      <c r="R133" s="91"/>
      <c r="S133" s="91"/>
      <c r="T133" s="91"/>
      <c r="U133" s="91"/>
      <c r="V133" s="91"/>
      <c r="W133" s="91"/>
      <c r="X133" s="91"/>
      <c r="Y133" s="91"/>
      <c r="Z133" s="91"/>
      <c r="AA133" s="91"/>
      <c r="AB133" s="91"/>
      <c r="AC133" s="91"/>
      <c r="AD133" s="91"/>
      <c r="AE133" s="91"/>
      <c r="AF133" s="91"/>
      <c r="AG133" s="91"/>
      <c r="AH133" s="91"/>
      <c r="AI133" s="86"/>
      <c r="AJ133" s="86"/>
      <c r="AK133" s="86"/>
      <c r="AL133" s="86"/>
      <c r="AM133" s="56"/>
    </row>
    <row r="134" spans="1:39" x14ac:dyDescent="0.2">
      <c r="A134" s="116"/>
      <c r="B134" s="177" t="s">
        <v>206</v>
      </c>
      <c r="C134" s="179"/>
      <c r="D134" s="179" t="s">
        <v>70</v>
      </c>
      <c r="E134" s="179"/>
      <c r="F134" s="91"/>
      <c r="G134" s="91"/>
      <c r="H134" s="91"/>
      <c r="I134" s="91"/>
      <c r="J134" s="91"/>
      <c r="K134" s="91"/>
      <c r="L134" s="91"/>
      <c r="M134" s="91"/>
      <c r="N134" s="91"/>
      <c r="O134" s="91"/>
      <c r="P134" s="91"/>
      <c r="Q134" s="91"/>
      <c r="R134" s="91"/>
      <c r="S134" s="91"/>
      <c r="T134" s="91"/>
      <c r="U134" s="91"/>
      <c r="V134" s="91"/>
      <c r="W134" s="91"/>
      <c r="X134" s="91"/>
      <c r="Y134" s="91"/>
      <c r="Z134" s="91"/>
      <c r="AA134" s="91"/>
      <c r="AB134" s="91"/>
      <c r="AC134" s="91"/>
      <c r="AD134" s="91"/>
      <c r="AE134" s="91"/>
      <c r="AF134" s="91"/>
      <c r="AG134" s="91"/>
      <c r="AH134" s="91"/>
      <c r="AI134" s="86"/>
      <c r="AJ134" s="86"/>
      <c r="AK134" s="86"/>
      <c r="AL134" s="86"/>
      <c r="AM134" s="56"/>
    </row>
    <row r="135" spans="1:39" ht="4.9000000000000004" customHeight="1" x14ac:dyDescent="0.2">
      <c r="A135" s="116"/>
      <c r="B135" s="201"/>
      <c r="C135" s="92"/>
      <c r="D135" s="92"/>
      <c r="E135" s="92"/>
      <c r="F135" s="91"/>
      <c r="G135" s="91"/>
      <c r="H135" s="91"/>
      <c r="I135" s="91"/>
      <c r="J135" s="91"/>
      <c r="K135" s="91"/>
      <c r="L135" s="91"/>
      <c r="M135" s="91"/>
      <c r="N135" s="91"/>
      <c r="O135" s="91"/>
      <c r="P135" s="91"/>
      <c r="Q135" s="91"/>
      <c r="R135" s="91"/>
      <c r="S135" s="91"/>
      <c r="T135" s="91"/>
      <c r="U135" s="91"/>
      <c r="V135" s="91"/>
      <c r="W135" s="91"/>
      <c r="X135" s="91"/>
      <c r="Y135" s="91"/>
      <c r="Z135" s="91"/>
      <c r="AA135" s="91"/>
      <c r="AB135" s="91"/>
      <c r="AC135" s="91"/>
      <c r="AD135" s="91"/>
      <c r="AE135" s="91"/>
      <c r="AF135" s="91"/>
      <c r="AG135" s="91"/>
      <c r="AH135" s="91"/>
      <c r="AI135" s="86"/>
      <c r="AJ135" s="86"/>
      <c r="AK135" s="86"/>
      <c r="AL135" s="86"/>
      <c r="AM135" s="56"/>
    </row>
    <row r="136" spans="1:39" ht="14.1" customHeight="1" x14ac:dyDescent="0.2">
      <c r="A136" s="116"/>
      <c r="B136" s="62"/>
      <c r="C136" s="91"/>
      <c r="D136" s="91" t="s">
        <v>71</v>
      </c>
      <c r="E136" s="91"/>
      <c r="F136" s="91"/>
      <c r="G136" s="91"/>
      <c r="H136" s="415"/>
      <c r="I136" s="415"/>
      <c r="J136" s="415"/>
      <c r="K136" s="415"/>
      <c r="L136" s="415"/>
      <c r="M136" s="91" t="s">
        <v>72</v>
      </c>
      <c r="N136" s="91"/>
      <c r="O136" s="91"/>
      <c r="P136" s="406"/>
      <c r="Q136" s="406"/>
      <c r="R136" s="406"/>
      <c r="S136" s="406"/>
      <c r="T136" s="406"/>
      <c r="U136" s="406"/>
      <c r="V136" s="406"/>
      <c r="W136" s="406"/>
      <c r="X136" s="406"/>
      <c r="Y136" s="406"/>
      <c r="Z136" s="406"/>
      <c r="AA136" s="406"/>
      <c r="AB136" s="406"/>
      <c r="AC136" s="406"/>
      <c r="AD136" s="406"/>
      <c r="AE136" s="406"/>
      <c r="AF136" s="406"/>
      <c r="AG136" s="406"/>
      <c r="AH136" s="406"/>
      <c r="AI136" s="406"/>
      <c r="AJ136" s="406"/>
      <c r="AK136" s="406"/>
      <c r="AL136" s="86"/>
      <c r="AM136" s="56"/>
    </row>
    <row r="137" spans="1:39" ht="4.9000000000000004" customHeight="1" x14ac:dyDescent="0.2">
      <c r="A137" s="116"/>
      <c r="B137" s="202"/>
      <c r="C137" s="91"/>
      <c r="D137" s="91"/>
      <c r="E137" s="91"/>
      <c r="F137" s="91"/>
      <c r="G137" s="91"/>
      <c r="H137" s="91"/>
      <c r="I137" s="91"/>
      <c r="J137" s="91"/>
      <c r="K137" s="91"/>
      <c r="L137" s="91"/>
      <c r="M137" s="91"/>
      <c r="N137" s="91"/>
      <c r="O137" s="91"/>
      <c r="P137" s="96"/>
      <c r="Q137" s="96"/>
      <c r="R137" s="96"/>
      <c r="S137" s="96"/>
      <c r="T137" s="151"/>
      <c r="U137" s="151"/>
      <c r="V137" s="96"/>
      <c r="W137" s="96"/>
      <c r="X137" s="96"/>
      <c r="Y137" s="96"/>
      <c r="Z137" s="96"/>
      <c r="AA137" s="96"/>
      <c r="AB137" s="96"/>
      <c r="AC137" s="96"/>
      <c r="AD137" s="96"/>
      <c r="AE137" s="96"/>
      <c r="AF137" s="96"/>
      <c r="AG137" s="96"/>
      <c r="AH137" s="96"/>
      <c r="AI137" s="151"/>
      <c r="AJ137" s="151"/>
      <c r="AK137" s="151"/>
      <c r="AL137" s="86"/>
      <c r="AM137" s="56"/>
    </row>
    <row r="138" spans="1:39" ht="14.1" customHeight="1" x14ac:dyDescent="0.2">
      <c r="A138" s="116"/>
      <c r="B138" s="62"/>
      <c r="C138" s="91"/>
      <c r="D138" s="91" t="s">
        <v>71</v>
      </c>
      <c r="E138" s="91"/>
      <c r="F138" s="91"/>
      <c r="G138" s="91"/>
      <c r="H138" s="415"/>
      <c r="I138" s="415"/>
      <c r="J138" s="415"/>
      <c r="K138" s="415"/>
      <c r="L138" s="415"/>
      <c r="M138" s="91" t="s">
        <v>72</v>
      </c>
      <c r="N138" s="91"/>
      <c r="O138" s="91"/>
      <c r="P138" s="406"/>
      <c r="Q138" s="406"/>
      <c r="R138" s="406"/>
      <c r="S138" s="406"/>
      <c r="T138" s="406"/>
      <c r="U138" s="406"/>
      <c r="V138" s="406"/>
      <c r="W138" s="406"/>
      <c r="X138" s="406"/>
      <c r="Y138" s="406"/>
      <c r="Z138" s="406"/>
      <c r="AA138" s="406"/>
      <c r="AB138" s="406"/>
      <c r="AC138" s="406"/>
      <c r="AD138" s="406"/>
      <c r="AE138" s="406"/>
      <c r="AF138" s="406"/>
      <c r="AG138" s="406"/>
      <c r="AH138" s="406"/>
      <c r="AI138" s="406"/>
      <c r="AJ138" s="406"/>
      <c r="AK138" s="406"/>
      <c r="AL138" s="86"/>
      <c r="AM138" s="56"/>
    </row>
    <row r="139" spans="1:39" ht="4.9000000000000004" customHeight="1" x14ac:dyDescent="0.2">
      <c r="A139" s="116"/>
      <c r="B139" s="196"/>
      <c r="C139" s="91"/>
      <c r="D139" s="91"/>
      <c r="E139" s="91"/>
      <c r="F139" s="91"/>
      <c r="G139" s="91"/>
      <c r="H139" s="91"/>
      <c r="I139" s="91"/>
      <c r="J139" s="91"/>
      <c r="K139" s="91"/>
      <c r="L139" s="91"/>
      <c r="M139" s="91"/>
      <c r="N139" s="91"/>
      <c r="O139" s="91"/>
      <c r="P139" s="96"/>
      <c r="Q139" s="96"/>
      <c r="R139" s="96"/>
      <c r="S139" s="96"/>
      <c r="T139" s="96"/>
      <c r="U139" s="96"/>
      <c r="V139" s="96"/>
      <c r="W139" s="96"/>
      <c r="X139" s="96"/>
      <c r="Y139" s="96"/>
      <c r="Z139" s="96"/>
      <c r="AA139" s="96"/>
      <c r="AB139" s="96"/>
      <c r="AC139" s="96"/>
      <c r="AD139" s="96"/>
      <c r="AE139" s="96"/>
      <c r="AF139" s="96"/>
      <c r="AG139" s="96"/>
      <c r="AH139" s="96"/>
      <c r="AI139" s="152"/>
      <c r="AJ139" s="152"/>
      <c r="AK139" s="152"/>
      <c r="AL139" s="86"/>
      <c r="AM139" s="56"/>
    </row>
    <row r="140" spans="1:39" ht="14.1" customHeight="1" x14ac:dyDescent="0.2">
      <c r="A140" s="116"/>
      <c r="B140" s="91"/>
      <c r="C140" s="91"/>
      <c r="D140" s="91" t="s">
        <v>73</v>
      </c>
      <c r="E140" s="91"/>
      <c r="F140" s="91"/>
      <c r="G140" s="91"/>
      <c r="H140" s="415"/>
      <c r="I140" s="415"/>
      <c r="J140" s="415"/>
      <c r="K140" s="415"/>
      <c r="L140" s="415"/>
      <c r="M140" s="435" t="s">
        <v>19</v>
      </c>
      <c r="N140" s="435"/>
      <c r="O140" s="86"/>
      <c r="P140" s="407"/>
      <c r="Q140" s="407"/>
      <c r="R140" s="407"/>
      <c r="S140" s="407"/>
      <c r="T140" s="407"/>
      <c r="U140" s="407"/>
      <c r="V140" s="435" t="s">
        <v>74</v>
      </c>
      <c r="W140" s="435"/>
      <c r="X140" s="406"/>
      <c r="Y140" s="406"/>
      <c r="Z140" s="406"/>
      <c r="AA140" s="406"/>
      <c r="AB140" s="406"/>
      <c r="AC140" s="406"/>
      <c r="AD140" s="406"/>
      <c r="AE140" s="406"/>
      <c r="AF140" s="406"/>
      <c r="AG140" s="406"/>
      <c r="AH140" s="406"/>
      <c r="AI140" s="406"/>
      <c r="AJ140" s="406"/>
      <c r="AK140" s="406"/>
      <c r="AL140" s="86"/>
      <c r="AM140" s="56"/>
    </row>
    <row r="141" spans="1:39" ht="4.9000000000000004" customHeight="1" x14ac:dyDescent="0.2">
      <c r="A141" s="116"/>
      <c r="B141" s="196"/>
      <c r="C141" s="91"/>
      <c r="D141" s="91"/>
      <c r="E141" s="91"/>
      <c r="F141" s="91"/>
      <c r="G141" s="91"/>
      <c r="H141" s="91"/>
      <c r="I141" s="91"/>
      <c r="J141" s="91"/>
      <c r="K141" s="91"/>
      <c r="L141" s="91"/>
      <c r="M141" s="91"/>
      <c r="N141" s="86"/>
      <c r="O141" s="86"/>
      <c r="P141" s="151"/>
      <c r="Q141" s="151"/>
      <c r="R141" s="151"/>
      <c r="S141" s="151"/>
      <c r="T141" s="151"/>
      <c r="U141" s="151"/>
      <c r="V141" s="178"/>
      <c r="W141" s="178"/>
      <c r="X141" s="96"/>
      <c r="Y141" s="96"/>
      <c r="Z141" s="96"/>
      <c r="AA141" s="96"/>
      <c r="AB141" s="96"/>
      <c r="AC141" s="96"/>
      <c r="AD141" s="96"/>
      <c r="AE141" s="96"/>
      <c r="AF141" s="96"/>
      <c r="AG141" s="96"/>
      <c r="AH141" s="96"/>
      <c r="AI141" s="151"/>
      <c r="AJ141" s="151"/>
      <c r="AK141" s="151"/>
      <c r="AL141" s="86"/>
      <c r="AM141" s="56"/>
    </row>
    <row r="142" spans="1:39" ht="14.1" customHeight="1" x14ac:dyDescent="0.2">
      <c r="A142" s="116"/>
      <c r="B142" s="91"/>
      <c r="C142" s="91"/>
      <c r="D142" s="91" t="s">
        <v>73</v>
      </c>
      <c r="E142" s="91"/>
      <c r="F142" s="91"/>
      <c r="G142" s="91"/>
      <c r="H142" s="415"/>
      <c r="I142" s="415"/>
      <c r="J142" s="415"/>
      <c r="K142" s="415"/>
      <c r="L142" s="415"/>
      <c r="M142" s="435" t="s">
        <v>19</v>
      </c>
      <c r="N142" s="435"/>
      <c r="O142" s="86"/>
      <c r="P142" s="407"/>
      <c r="Q142" s="407"/>
      <c r="R142" s="407"/>
      <c r="S142" s="407"/>
      <c r="T142" s="407"/>
      <c r="U142" s="407"/>
      <c r="V142" s="435" t="s">
        <v>74</v>
      </c>
      <c r="W142" s="435"/>
      <c r="X142" s="406"/>
      <c r="Y142" s="406"/>
      <c r="Z142" s="406"/>
      <c r="AA142" s="406"/>
      <c r="AB142" s="406"/>
      <c r="AC142" s="406"/>
      <c r="AD142" s="406"/>
      <c r="AE142" s="406"/>
      <c r="AF142" s="406"/>
      <c r="AG142" s="406"/>
      <c r="AH142" s="406"/>
      <c r="AI142" s="406"/>
      <c r="AJ142" s="406"/>
      <c r="AK142" s="406"/>
      <c r="AL142" s="86"/>
      <c r="AM142" s="56"/>
    </row>
    <row r="143" spans="1:39" ht="8.25" customHeight="1" x14ac:dyDescent="0.2">
      <c r="A143" s="116"/>
      <c r="B143" s="196"/>
      <c r="C143" s="91"/>
      <c r="D143" s="91"/>
      <c r="E143" s="91"/>
      <c r="F143" s="91"/>
      <c r="G143" s="91"/>
      <c r="H143" s="91"/>
      <c r="I143" s="91"/>
      <c r="J143" s="91"/>
      <c r="K143" s="91"/>
      <c r="L143" s="91"/>
      <c r="M143" s="91"/>
      <c r="N143" s="86"/>
      <c r="O143" s="86"/>
      <c r="P143" s="86"/>
      <c r="Q143" s="86"/>
      <c r="R143" s="86"/>
      <c r="S143" s="86"/>
      <c r="T143" s="86"/>
      <c r="U143" s="86"/>
      <c r="V143" s="178"/>
      <c r="W143" s="178"/>
      <c r="X143" s="91"/>
      <c r="Y143" s="91"/>
      <c r="Z143" s="91"/>
      <c r="AA143" s="91"/>
      <c r="AB143" s="91"/>
      <c r="AC143" s="91"/>
      <c r="AD143" s="91"/>
      <c r="AE143" s="91"/>
      <c r="AF143" s="91"/>
      <c r="AG143" s="91"/>
      <c r="AH143" s="91"/>
      <c r="AI143" s="86"/>
      <c r="AJ143" s="86"/>
      <c r="AK143" s="86"/>
      <c r="AL143" s="86"/>
      <c r="AM143" s="56"/>
    </row>
    <row r="144" spans="1:39" x14ac:dyDescent="0.2">
      <c r="A144" s="91"/>
      <c r="B144" s="197"/>
      <c r="C144" s="91"/>
      <c r="D144" s="91"/>
      <c r="E144" s="91"/>
      <c r="F144" s="91"/>
      <c r="G144" s="91"/>
      <c r="H144" s="91"/>
      <c r="I144" s="91"/>
      <c r="J144" s="86"/>
      <c r="K144" s="86"/>
      <c r="L144" s="86"/>
      <c r="M144" s="86"/>
      <c r="N144" s="86"/>
      <c r="O144" s="86"/>
      <c r="P144" s="86"/>
      <c r="Q144" s="86"/>
      <c r="R144" s="86"/>
      <c r="S144" s="91"/>
      <c r="T144" s="91"/>
      <c r="U144" s="91"/>
      <c r="V144" s="91"/>
      <c r="W144" s="91"/>
      <c r="X144" s="91"/>
      <c r="Y144" s="91"/>
      <c r="Z144" s="91"/>
      <c r="AA144" s="91"/>
      <c r="AB144" s="91"/>
      <c r="AC144" s="91"/>
      <c r="AD144" s="91"/>
      <c r="AE144" s="91"/>
      <c r="AF144" s="91"/>
      <c r="AG144" s="62" t="s">
        <v>242</v>
      </c>
      <c r="AH144" s="91"/>
      <c r="AI144" s="86"/>
      <c r="AJ144" s="86"/>
      <c r="AK144" s="86"/>
      <c r="AL144" s="86"/>
      <c r="AM144" s="56"/>
    </row>
    <row r="145" spans="1:39" ht="9.6" customHeight="1" x14ac:dyDescent="0.2">
      <c r="A145" s="54"/>
      <c r="B145" s="117"/>
      <c r="C145" s="86"/>
      <c r="D145" s="86"/>
      <c r="E145" s="86"/>
      <c r="F145" s="86"/>
      <c r="G145" s="86"/>
      <c r="H145" s="86"/>
      <c r="I145" s="86"/>
      <c r="J145" s="86"/>
      <c r="K145" s="86"/>
      <c r="L145" s="86"/>
      <c r="M145" s="86"/>
      <c r="N145" s="86"/>
      <c r="O145" s="86"/>
      <c r="P145" s="86"/>
      <c r="Q145" s="86"/>
      <c r="R145" s="86"/>
      <c r="S145" s="86"/>
      <c r="T145" s="86"/>
      <c r="U145" s="86"/>
      <c r="V145" s="86"/>
      <c r="W145" s="86"/>
      <c r="X145" s="86"/>
      <c r="Y145" s="86"/>
      <c r="Z145" s="86"/>
      <c r="AA145" s="86"/>
      <c r="AB145" s="86"/>
      <c r="AC145" s="86"/>
      <c r="AD145" s="86"/>
      <c r="AE145" s="86"/>
      <c r="AF145" s="86"/>
      <c r="AG145" s="86"/>
      <c r="AH145" s="86"/>
      <c r="AI145" s="86"/>
      <c r="AJ145" s="114"/>
      <c r="AK145" s="114"/>
      <c r="AL145" s="114"/>
      <c r="AM145" s="56"/>
    </row>
    <row r="146" spans="1:39" ht="9.6" customHeight="1" x14ac:dyDescent="0.2">
      <c r="A146" s="54"/>
      <c r="B146" s="117"/>
      <c r="C146" s="86"/>
      <c r="D146" s="86"/>
      <c r="E146" s="86"/>
      <c r="F146" s="86"/>
      <c r="G146" s="86"/>
      <c r="H146" s="86"/>
      <c r="I146" s="86"/>
      <c r="J146" s="86"/>
      <c r="K146" s="86"/>
      <c r="L146" s="86"/>
      <c r="M146" s="86"/>
      <c r="N146" s="86"/>
      <c r="O146" s="86"/>
      <c r="P146" s="86"/>
      <c r="Q146" s="86"/>
      <c r="R146" s="86"/>
      <c r="S146" s="86"/>
      <c r="T146" s="86"/>
      <c r="U146" s="86"/>
      <c r="V146" s="86"/>
      <c r="W146" s="86"/>
      <c r="X146" s="86"/>
      <c r="Y146" s="86"/>
      <c r="Z146" s="86"/>
      <c r="AA146" s="86"/>
      <c r="AB146" s="86"/>
      <c r="AC146" s="86"/>
      <c r="AD146" s="86"/>
      <c r="AE146" s="86"/>
      <c r="AF146" s="86"/>
      <c r="AG146" s="86"/>
      <c r="AH146" s="86"/>
      <c r="AI146" s="86"/>
      <c r="AJ146" s="86"/>
      <c r="AK146" s="86"/>
      <c r="AL146" s="86"/>
      <c r="AM146" s="56"/>
    </row>
    <row r="147" spans="1:39" x14ac:dyDescent="0.2">
      <c r="A147" s="54"/>
      <c r="B147" s="117"/>
      <c r="C147" s="85" t="s">
        <v>56</v>
      </c>
      <c r="D147" s="86"/>
      <c r="E147" s="86"/>
      <c r="F147" s="86"/>
      <c r="G147" s="86"/>
      <c r="H147" s="86"/>
      <c r="I147" s="86"/>
      <c r="J147" s="86"/>
      <c r="K147" s="86"/>
      <c r="L147" s="539" t="str">
        <f>IF(D12="","",D12)</f>
        <v/>
      </c>
      <c r="M147" s="539"/>
      <c r="N147" s="539"/>
      <c r="O147" s="539"/>
      <c r="P147" s="539"/>
      <c r="Q147" s="539"/>
      <c r="R147" s="539"/>
      <c r="S147" s="539"/>
      <c r="T147" s="539"/>
      <c r="U147" s="539"/>
      <c r="V147" s="539"/>
      <c r="W147" s="539"/>
      <c r="X147" s="86"/>
      <c r="Y147" s="86"/>
      <c r="Z147" s="86"/>
      <c r="AA147" s="86"/>
      <c r="AB147" s="86"/>
      <c r="AC147" s="86"/>
      <c r="AD147" s="86"/>
      <c r="AE147" s="86"/>
      <c r="AF147" s="86"/>
      <c r="AG147" s="86"/>
      <c r="AH147" s="86"/>
      <c r="AI147" s="86"/>
      <c r="AJ147" s="86"/>
      <c r="AK147" s="86"/>
      <c r="AL147" s="86"/>
      <c r="AM147" s="56"/>
    </row>
    <row r="148" spans="1:39" ht="4.9000000000000004" customHeight="1" x14ac:dyDescent="0.2">
      <c r="A148" s="54"/>
      <c r="B148" s="117"/>
      <c r="C148" s="86"/>
      <c r="D148" s="86"/>
      <c r="E148" s="86"/>
      <c r="F148" s="86"/>
      <c r="G148" s="86"/>
      <c r="H148" s="86"/>
      <c r="I148" s="86"/>
      <c r="J148" s="86"/>
      <c r="K148" s="86"/>
      <c r="L148" s="86"/>
      <c r="M148" s="86"/>
      <c r="N148" s="86"/>
      <c r="O148" s="86"/>
      <c r="P148" s="86"/>
      <c r="Q148" s="86"/>
      <c r="R148" s="86"/>
      <c r="S148" s="86"/>
      <c r="T148" s="86"/>
      <c r="U148" s="86"/>
      <c r="V148" s="86"/>
      <c r="W148" s="86"/>
      <c r="X148" s="86"/>
      <c r="Y148" s="86"/>
      <c r="Z148" s="86"/>
      <c r="AA148" s="86"/>
      <c r="AB148" s="86"/>
      <c r="AC148" s="86"/>
      <c r="AD148" s="86"/>
      <c r="AE148" s="86"/>
      <c r="AF148" s="86"/>
      <c r="AG148" s="86"/>
      <c r="AH148" s="86"/>
      <c r="AI148" s="86"/>
      <c r="AJ148" s="86"/>
      <c r="AK148" s="86"/>
      <c r="AL148" s="86"/>
      <c r="AM148" s="56"/>
    </row>
    <row r="149" spans="1:39" x14ac:dyDescent="0.2">
      <c r="A149" s="54"/>
      <c r="B149" s="117"/>
      <c r="C149" s="85" t="s">
        <v>55</v>
      </c>
      <c r="D149" s="86"/>
      <c r="E149" s="86"/>
      <c r="F149" s="86"/>
      <c r="G149" s="86"/>
      <c r="H149" s="86"/>
      <c r="I149" s="86"/>
      <c r="J149" s="86"/>
      <c r="K149" s="86"/>
      <c r="L149" s="539" t="str">
        <f>IF(O82="","",O82)</f>
        <v/>
      </c>
      <c r="M149" s="539"/>
      <c r="N149" s="539"/>
      <c r="O149" s="539"/>
      <c r="P149" s="539"/>
      <c r="Q149" s="539"/>
      <c r="R149" s="539"/>
      <c r="S149" s="539"/>
      <c r="T149" s="539"/>
      <c r="U149" s="539"/>
      <c r="V149" s="539"/>
      <c r="W149" s="539"/>
      <c r="X149" s="86"/>
      <c r="Y149" s="86"/>
      <c r="Z149" s="86"/>
      <c r="AA149" s="86"/>
      <c r="AB149" s="86"/>
      <c r="AC149" s="86"/>
      <c r="AD149" s="86"/>
      <c r="AE149" s="86"/>
      <c r="AF149" s="86"/>
      <c r="AG149" s="86"/>
      <c r="AH149" s="86"/>
      <c r="AI149" s="86"/>
      <c r="AJ149" s="86"/>
      <c r="AK149" s="86"/>
      <c r="AL149" s="86"/>
      <c r="AM149" s="56"/>
    </row>
    <row r="150" spans="1:39" ht="14.25" customHeight="1" x14ac:dyDescent="0.2">
      <c r="A150" s="54"/>
      <c r="B150" s="117"/>
      <c r="C150" s="85"/>
      <c r="D150" s="86"/>
      <c r="E150" s="86"/>
      <c r="F150" s="86"/>
      <c r="G150" s="86"/>
      <c r="H150" s="86"/>
      <c r="I150" s="86"/>
      <c r="J150" s="86"/>
      <c r="K150" s="86"/>
      <c r="L150" s="152"/>
      <c r="M150" s="152"/>
      <c r="N150" s="152"/>
      <c r="O150" s="152"/>
      <c r="P150" s="152"/>
      <c r="Q150" s="152"/>
      <c r="R150" s="152"/>
      <c r="S150" s="152"/>
      <c r="T150" s="152"/>
      <c r="U150" s="152"/>
      <c r="V150" s="152"/>
      <c r="W150" s="152"/>
      <c r="X150" s="86"/>
      <c r="Y150" s="86"/>
      <c r="Z150" s="86"/>
      <c r="AA150" s="86"/>
      <c r="AB150" s="86"/>
      <c r="AC150" s="86"/>
      <c r="AD150" s="86"/>
      <c r="AE150" s="86"/>
      <c r="AF150" s="86"/>
      <c r="AG150" s="86"/>
      <c r="AH150" s="86"/>
      <c r="AI150" s="86"/>
      <c r="AJ150" s="86"/>
      <c r="AK150" s="86"/>
      <c r="AL150" s="86"/>
      <c r="AM150" s="56"/>
    </row>
    <row r="151" spans="1:39" ht="5.45" customHeight="1" x14ac:dyDescent="0.2">
      <c r="A151" s="54"/>
      <c r="B151" s="206"/>
      <c r="C151" s="86"/>
      <c r="D151" s="86"/>
      <c r="E151" s="86"/>
      <c r="F151" s="86"/>
      <c r="G151" s="86"/>
      <c r="H151" s="86"/>
      <c r="I151" s="87"/>
      <c r="J151" s="86"/>
      <c r="K151" s="86"/>
      <c r="L151" s="86"/>
      <c r="M151" s="86"/>
      <c r="N151" s="86"/>
      <c r="O151" s="86"/>
      <c r="P151" s="86"/>
      <c r="Q151" s="86"/>
      <c r="R151" s="86"/>
      <c r="S151" s="86"/>
      <c r="T151" s="86"/>
      <c r="U151" s="86"/>
      <c r="V151" s="86"/>
      <c r="W151" s="86"/>
      <c r="X151" s="86"/>
      <c r="Y151" s="86"/>
      <c r="Z151" s="86"/>
      <c r="AA151" s="86"/>
      <c r="AB151" s="86"/>
      <c r="AC151" s="86"/>
      <c r="AD151" s="86"/>
      <c r="AE151" s="86"/>
      <c r="AF151" s="86"/>
      <c r="AG151" s="86"/>
      <c r="AH151" s="86"/>
      <c r="AI151" s="86"/>
      <c r="AJ151" s="86"/>
      <c r="AK151" s="86"/>
      <c r="AL151" s="86"/>
    </row>
    <row r="152" spans="1:39" x14ac:dyDescent="0.2">
      <c r="A152" s="54"/>
      <c r="B152" s="117"/>
      <c r="C152" s="93" t="s">
        <v>160</v>
      </c>
      <c r="D152" s="86"/>
      <c r="E152" s="86"/>
      <c r="F152" s="86"/>
      <c r="G152" s="86"/>
      <c r="H152" s="86"/>
      <c r="I152" s="87"/>
      <c r="J152" s="86"/>
      <c r="K152" s="86"/>
      <c r="L152" s="86"/>
      <c r="M152" s="86"/>
      <c r="N152" s="86"/>
      <c r="O152" s="86"/>
      <c r="P152" s="86"/>
      <c r="Q152" s="86"/>
      <c r="R152" s="86"/>
      <c r="S152" s="86"/>
      <c r="T152" s="86"/>
      <c r="U152" s="86"/>
      <c r="V152" s="86"/>
      <c r="W152" s="86"/>
      <c r="X152" s="86"/>
      <c r="Y152" s="86"/>
      <c r="Z152" s="86"/>
      <c r="AA152" s="86"/>
      <c r="AB152" s="86"/>
      <c r="AC152" s="86"/>
      <c r="AD152" s="86"/>
      <c r="AE152" s="86"/>
      <c r="AF152" s="86"/>
      <c r="AG152" s="86"/>
      <c r="AH152" s="86"/>
      <c r="AI152" s="86"/>
      <c r="AJ152" s="86"/>
      <c r="AK152" s="86"/>
      <c r="AL152" s="86"/>
    </row>
    <row r="153" spans="1:39" ht="4.5" customHeight="1" x14ac:dyDescent="0.2">
      <c r="A153" s="54"/>
      <c r="B153" s="117"/>
      <c r="C153" s="93"/>
      <c r="D153" s="86"/>
      <c r="E153" s="86"/>
      <c r="F153" s="86"/>
      <c r="G153" s="86"/>
      <c r="H153" s="86"/>
      <c r="I153" s="87"/>
      <c r="J153" s="86"/>
      <c r="K153" s="86"/>
      <c r="L153" s="86"/>
      <c r="M153" s="86"/>
      <c r="N153" s="86"/>
      <c r="O153" s="86"/>
      <c r="P153" s="86"/>
      <c r="Q153" s="86"/>
      <c r="R153" s="86"/>
      <c r="S153" s="86"/>
      <c r="T153" s="86"/>
      <c r="U153" s="86"/>
      <c r="V153" s="86"/>
      <c r="W153" s="86"/>
      <c r="X153" s="86"/>
      <c r="Y153" s="86"/>
      <c r="Z153" s="86"/>
      <c r="AA153" s="86"/>
      <c r="AB153" s="86"/>
      <c r="AC153" s="86"/>
      <c r="AD153" s="86"/>
      <c r="AE153" s="86"/>
      <c r="AF153" s="86"/>
      <c r="AG153" s="86"/>
      <c r="AH153" s="86"/>
      <c r="AI153" s="86"/>
      <c r="AJ153" s="86"/>
      <c r="AK153" s="86"/>
      <c r="AL153" s="86"/>
    </row>
    <row r="154" spans="1:39" x14ac:dyDescent="0.2">
      <c r="A154" s="54"/>
      <c r="B154" s="117"/>
      <c r="C154" s="203" t="s">
        <v>161</v>
      </c>
      <c r="D154" s="86"/>
      <c r="E154" s="86"/>
      <c r="F154" s="86"/>
      <c r="G154" s="86"/>
      <c r="H154" s="86"/>
      <c r="I154" s="87"/>
      <c r="J154" s="86"/>
      <c r="K154" s="86"/>
      <c r="L154" s="86"/>
      <c r="M154" s="86"/>
      <c r="N154" s="86"/>
      <c r="O154" s="86"/>
      <c r="P154" s="86"/>
      <c r="Q154" s="86"/>
      <c r="R154" s="86"/>
      <c r="S154" s="86"/>
      <c r="T154" s="86"/>
      <c r="U154" s="86"/>
      <c r="V154" s="86"/>
      <c r="W154" s="86"/>
      <c r="X154" s="86"/>
      <c r="Y154" s="86"/>
      <c r="Z154" s="86"/>
      <c r="AA154" s="459"/>
      <c r="AB154" s="459"/>
      <c r="AC154" s="459"/>
      <c r="AD154" s="459"/>
      <c r="AE154" s="459"/>
      <c r="AF154" s="459"/>
      <c r="AG154" s="86"/>
      <c r="AH154" s="86"/>
      <c r="AI154" s="86"/>
      <c r="AJ154" s="86"/>
      <c r="AK154" s="86"/>
      <c r="AL154" s="86"/>
    </row>
    <row r="155" spans="1:39" ht="3" customHeight="1" x14ac:dyDescent="0.2">
      <c r="A155" s="54"/>
      <c r="B155" s="206"/>
      <c r="C155" s="86"/>
      <c r="D155" s="86"/>
      <c r="E155" s="86"/>
      <c r="F155" s="86"/>
      <c r="G155" s="86"/>
      <c r="H155" s="86"/>
      <c r="I155" s="87"/>
      <c r="J155" s="86"/>
      <c r="K155" s="86"/>
      <c r="L155" s="86"/>
      <c r="M155" s="86"/>
      <c r="N155" s="86"/>
      <c r="O155" s="86"/>
      <c r="P155" s="86"/>
      <c r="Q155" s="86"/>
      <c r="R155" s="86"/>
      <c r="S155" s="86"/>
      <c r="T155" s="86"/>
      <c r="U155" s="86"/>
      <c r="V155" s="86"/>
      <c r="W155" s="86"/>
      <c r="X155" s="86"/>
      <c r="Y155" s="86"/>
      <c r="Z155" s="86"/>
      <c r="AA155" s="86"/>
      <c r="AB155" s="86"/>
      <c r="AC155" s="86"/>
      <c r="AD155" s="86"/>
      <c r="AE155" s="86"/>
      <c r="AF155" s="86"/>
      <c r="AG155" s="86"/>
      <c r="AH155" s="86"/>
      <c r="AI155" s="86"/>
      <c r="AJ155" s="86"/>
      <c r="AK155" s="86"/>
      <c r="AL155" s="86"/>
    </row>
    <row r="156" spans="1:39" ht="6.6" customHeight="1" x14ac:dyDescent="0.2">
      <c r="A156" s="54"/>
      <c r="B156" s="206"/>
      <c r="C156" s="86"/>
      <c r="D156" s="86"/>
      <c r="E156" s="86"/>
      <c r="F156" s="86"/>
      <c r="G156" s="86"/>
      <c r="H156" s="86"/>
      <c r="I156" s="87"/>
      <c r="J156" s="86"/>
      <c r="K156" s="86"/>
      <c r="L156" s="86"/>
      <c r="M156" s="86"/>
      <c r="N156" s="86"/>
      <c r="O156" s="86"/>
      <c r="P156" s="86"/>
      <c r="Q156" s="86"/>
      <c r="R156" s="86"/>
      <c r="S156" s="86"/>
      <c r="T156" s="86"/>
      <c r="U156" s="86"/>
      <c r="V156" s="86"/>
      <c r="W156" s="86"/>
      <c r="X156" s="86"/>
      <c r="Y156" s="86"/>
      <c r="Z156" s="86"/>
      <c r="AA156" s="86"/>
      <c r="AB156" s="86"/>
      <c r="AC156" s="86"/>
      <c r="AD156" s="86"/>
      <c r="AE156" s="86"/>
      <c r="AF156" s="86"/>
      <c r="AG156" s="86"/>
      <c r="AH156" s="86"/>
      <c r="AI156" s="86"/>
      <c r="AJ156" s="86"/>
      <c r="AK156" s="86"/>
      <c r="AL156" s="86"/>
    </row>
    <row r="157" spans="1:39" ht="18.75" customHeight="1" x14ac:dyDescent="0.2">
      <c r="A157" s="54"/>
      <c r="B157" s="207"/>
      <c r="C157" s="73" t="s">
        <v>283</v>
      </c>
      <c r="D157" s="91"/>
      <c r="E157" s="94"/>
      <c r="F157" s="94"/>
      <c r="G157" s="94"/>
      <c r="H157" s="94"/>
      <c r="I157" s="95"/>
      <c r="J157" s="94"/>
      <c r="K157" s="94"/>
      <c r="L157" s="94"/>
      <c r="M157" s="94"/>
      <c r="N157" s="94"/>
      <c r="O157" s="94"/>
      <c r="P157" s="94"/>
      <c r="Q157" s="94"/>
      <c r="R157" s="86"/>
      <c r="S157" s="86"/>
      <c r="T157" s="86"/>
      <c r="U157" s="86"/>
      <c r="V157" s="86"/>
      <c r="W157" s="86"/>
      <c r="X157" s="86"/>
      <c r="Y157" s="86"/>
      <c r="Z157" s="86"/>
      <c r="AA157" s="86"/>
      <c r="AB157" s="86"/>
      <c r="AC157" s="86"/>
      <c r="AD157" s="86"/>
      <c r="AE157" s="86"/>
      <c r="AF157" s="86"/>
      <c r="AG157" s="86"/>
      <c r="AH157" s="86"/>
      <c r="AI157" s="86"/>
      <c r="AJ157" s="86"/>
      <c r="AK157" s="86"/>
      <c r="AL157" s="86"/>
    </row>
    <row r="158" spans="1:39" x14ac:dyDescent="0.2">
      <c r="A158" s="54"/>
      <c r="B158" s="117"/>
      <c r="C158" s="107" t="s">
        <v>53</v>
      </c>
      <c r="D158" s="86"/>
      <c r="E158" s="86"/>
      <c r="F158" s="86"/>
      <c r="G158" s="86"/>
      <c r="H158" s="86"/>
      <c r="I158" s="86"/>
      <c r="J158" s="86"/>
      <c r="K158" s="86"/>
      <c r="L158" s="86"/>
      <c r="M158" s="86"/>
      <c r="N158" s="86"/>
      <c r="O158" s="86"/>
      <c r="P158" s="86"/>
      <c r="Q158" s="86"/>
      <c r="R158" s="86"/>
      <c r="S158" s="86"/>
      <c r="T158" s="86"/>
      <c r="U158" s="86"/>
      <c r="V158" s="86"/>
      <c r="W158" s="86"/>
      <c r="X158" s="86"/>
      <c r="Y158" s="86"/>
      <c r="Z158" s="86"/>
      <c r="AA158" s="86"/>
      <c r="AB158" s="86"/>
      <c r="AC158" s="86"/>
      <c r="AD158" s="86"/>
      <c r="AE158" s="86"/>
      <c r="AF158" s="86"/>
      <c r="AG158" s="86"/>
      <c r="AH158" s="86"/>
      <c r="AI158" s="86"/>
      <c r="AJ158" s="86"/>
      <c r="AK158" s="86"/>
      <c r="AL158" s="86"/>
    </row>
    <row r="159" spans="1:39" s="90" customFormat="1" ht="12" customHeight="1" x14ac:dyDescent="0.2">
      <c r="A159" s="66"/>
      <c r="B159" s="208"/>
      <c r="C159" s="99" t="s">
        <v>59</v>
      </c>
      <c r="D159" s="444" t="s">
        <v>207</v>
      </c>
      <c r="E159" s="444"/>
      <c r="F159" s="444"/>
      <c r="G159" s="444"/>
      <c r="H159" s="444"/>
      <c r="I159" s="444"/>
      <c r="J159" s="444"/>
      <c r="K159" s="444"/>
      <c r="L159" s="444"/>
      <c r="M159" s="444"/>
      <c r="N159" s="444"/>
      <c r="O159" s="444"/>
      <c r="P159" s="444"/>
      <c r="Q159" s="444"/>
      <c r="R159" s="444"/>
      <c r="S159" s="444"/>
      <c r="T159" s="444"/>
      <c r="U159" s="444"/>
      <c r="V159" s="444"/>
      <c r="W159" s="444"/>
      <c r="X159" s="444"/>
      <c r="Y159" s="444"/>
      <c r="Z159" s="444"/>
      <c r="AA159" s="444"/>
      <c r="AB159" s="444"/>
      <c r="AC159" s="444"/>
      <c r="AD159" s="444"/>
      <c r="AE159" s="444"/>
      <c r="AF159" s="444"/>
      <c r="AG159" s="444"/>
      <c r="AH159" s="444"/>
      <c r="AI159" s="444"/>
      <c r="AJ159" s="444"/>
      <c r="AK159" s="444"/>
      <c r="AL159" s="444"/>
      <c r="AM159" s="118"/>
    </row>
    <row r="160" spans="1:39" s="90" customFormat="1" ht="12" customHeight="1" x14ac:dyDescent="0.2">
      <c r="A160" s="66"/>
      <c r="B160" s="208"/>
      <c r="C160" s="99"/>
      <c r="D160" s="444" t="s">
        <v>350</v>
      </c>
      <c r="E160" s="444"/>
      <c r="F160" s="444"/>
      <c r="G160" s="444"/>
      <c r="H160" s="444"/>
      <c r="I160" s="444"/>
      <c r="J160" s="444"/>
      <c r="K160" s="444"/>
      <c r="L160" s="444"/>
      <c r="M160" s="444"/>
      <c r="N160" s="444"/>
      <c r="O160" s="444"/>
      <c r="P160" s="444"/>
      <c r="Q160" s="444"/>
      <c r="R160" s="444"/>
      <c r="S160" s="444"/>
      <c r="T160" s="444"/>
      <c r="U160" s="444"/>
      <c r="V160" s="444"/>
      <c r="W160" s="444"/>
      <c r="X160" s="444"/>
      <c r="Y160" s="444"/>
      <c r="Z160" s="444"/>
      <c r="AA160" s="444"/>
      <c r="AB160" s="444"/>
      <c r="AC160" s="444"/>
      <c r="AD160" s="444"/>
      <c r="AE160" s="444"/>
      <c r="AF160" s="444"/>
      <c r="AG160" s="444"/>
      <c r="AH160" s="444"/>
      <c r="AI160" s="444"/>
      <c r="AJ160" s="444"/>
      <c r="AK160" s="444"/>
      <c r="AL160" s="444"/>
      <c r="AM160" s="118"/>
    </row>
    <row r="161" spans="1:40" s="90" customFormat="1" ht="12" customHeight="1" x14ac:dyDescent="0.2">
      <c r="A161" s="66"/>
      <c r="B161" s="208"/>
      <c r="C161" s="99"/>
      <c r="D161" s="293" t="s">
        <v>349</v>
      </c>
      <c r="E161" s="293"/>
      <c r="F161" s="293"/>
      <c r="G161" s="293"/>
      <c r="H161" s="293"/>
      <c r="I161" s="293"/>
      <c r="J161" s="293"/>
      <c r="K161" s="293"/>
      <c r="L161" s="293"/>
      <c r="M161" s="293"/>
      <c r="N161" s="293"/>
      <c r="O161" s="293"/>
      <c r="P161" s="293"/>
      <c r="Q161" s="293"/>
      <c r="R161" s="293"/>
      <c r="S161" s="293"/>
      <c r="T161" s="293"/>
      <c r="U161" s="293"/>
      <c r="V161" s="293"/>
      <c r="W161" s="293"/>
      <c r="X161" s="293"/>
      <c r="Y161" s="293"/>
      <c r="Z161" s="293"/>
      <c r="AA161" s="293"/>
      <c r="AB161" s="293"/>
      <c r="AC161" s="293"/>
      <c r="AD161" s="293"/>
      <c r="AE161" s="293"/>
      <c r="AF161" s="293"/>
      <c r="AG161" s="293"/>
      <c r="AH161" s="293"/>
      <c r="AI161" s="293"/>
      <c r="AJ161" s="293"/>
      <c r="AK161" s="293"/>
      <c r="AL161" s="293"/>
      <c r="AM161" s="118"/>
    </row>
    <row r="162" spans="1:40" s="90" customFormat="1" ht="12" customHeight="1" x14ac:dyDescent="0.2">
      <c r="A162" s="66"/>
      <c r="B162" s="208"/>
      <c r="C162" s="99" t="s">
        <v>59</v>
      </c>
      <c r="D162" s="444" t="s">
        <v>269</v>
      </c>
      <c r="E162" s="444"/>
      <c r="F162" s="444"/>
      <c r="G162" s="444"/>
      <c r="H162" s="444"/>
      <c r="I162" s="444"/>
      <c r="J162" s="444"/>
      <c r="K162" s="444"/>
      <c r="L162" s="444"/>
      <c r="M162" s="444"/>
      <c r="N162" s="444"/>
      <c r="O162" s="444"/>
      <c r="P162" s="444"/>
      <c r="Q162" s="444"/>
      <c r="R162" s="444"/>
      <c r="S162" s="444"/>
      <c r="T162" s="444"/>
      <c r="U162" s="444"/>
      <c r="V162" s="444"/>
      <c r="W162" s="444"/>
      <c r="X162" s="444"/>
      <c r="Y162" s="444"/>
      <c r="Z162" s="444"/>
      <c r="AA162" s="444"/>
      <c r="AB162" s="444"/>
      <c r="AC162" s="444"/>
      <c r="AD162" s="444"/>
      <c r="AE162" s="444"/>
      <c r="AF162" s="444"/>
      <c r="AG162" s="444"/>
      <c r="AH162" s="444"/>
      <c r="AI162" s="444"/>
      <c r="AJ162" s="444"/>
      <c r="AK162" s="444"/>
      <c r="AL162" s="444"/>
      <c r="AM162" s="118"/>
    </row>
    <row r="163" spans="1:40" s="90" customFormat="1" ht="12" customHeight="1" x14ac:dyDescent="0.2">
      <c r="A163" s="66"/>
      <c r="B163" s="208"/>
      <c r="C163" s="99"/>
      <c r="D163" s="444" t="s">
        <v>270</v>
      </c>
      <c r="E163" s="444"/>
      <c r="F163" s="444"/>
      <c r="G163" s="444"/>
      <c r="H163" s="444"/>
      <c r="I163" s="444"/>
      <c r="J163" s="444"/>
      <c r="K163" s="444"/>
      <c r="L163" s="444"/>
      <c r="M163" s="444"/>
      <c r="N163" s="444"/>
      <c r="O163" s="444"/>
      <c r="P163" s="444"/>
      <c r="Q163" s="444"/>
      <c r="R163" s="444"/>
      <c r="S163" s="444"/>
      <c r="T163" s="444"/>
      <c r="U163" s="444"/>
      <c r="V163" s="444"/>
      <c r="W163" s="444"/>
      <c r="X163" s="444"/>
      <c r="Y163" s="444"/>
      <c r="Z163" s="444"/>
      <c r="AA163" s="444"/>
      <c r="AB163" s="444"/>
      <c r="AC163" s="444"/>
      <c r="AD163" s="444"/>
      <c r="AE163" s="444"/>
      <c r="AF163" s="444"/>
      <c r="AG163" s="444"/>
      <c r="AH163" s="444"/>
      <c r="AI163" s="444"/>
      <c r="AJ163" s="444"/>
      <c r="AK163" s="444"/>
      <c r="AL163" s="444"/>
      <c r="AM163" s="118"/>
    </row>
    <row r="164" spans="1:40" s="90" customFormat="1" ht="12" customHeight="1" x14ac:dyDescent="0.2">
      <c r="A164" s="66"/>
      <c r="B164" s="208"/>
      <c r="C164" s="99" t="s">
        <v>59</v>
      </c>
      <c r="D164" s="444" t="s">
        <v>208</v>
      </c>
      <c r="E164" s="444"/>
      <c r="F164" s="444"/>
      <c r="G164" s="444"/>
      <c r="H164" s="444"/>
      <c r="I164" s="444"/>
      <c r="J164" s="444"/>
      <c r="K164" s="444"/>
      <c r="L164" s="444"/>
      <c r="M164" s="444"/>
      <c r="N164" s="444"/>
      <c r="O164" s="444"/>
      <c r="P164" s="444"/>
      <c r="Q164" s="444"/>
      <c r="R164" s="444"/>
      <c r="S164" s="444"/>
      <c r="T164" s="444"/>
      <c r="U164" s="444"/>
      <c r="V164" s="444"/>
      <c r="W164" s="444"/>
      <c r="X164" s="444"/>
      <c r="Y164" s="444"/>
      <c r="Z164" s="444"/>
      <c r="AA164" s="444"/>
      <c r="AB164" s="444"/>
      <c r="AC164" s="444"/>
      <c r="AD164" s="444"/>
      <c r="AE164" s="444"/>
      <c r="AF164" s="444"/>
      <c r="AG164" s="444"/>
      <c r="AH164" s="444"/>
      <c r="AI164" s="444"/>
      <c r="AJ164" s="444"/>
      <c r="AK164" s="444"/>
      <c r="AL164" s="444"/>
      <c r="AM164" s="118"/>
    </row>
    <row r="165" spans="1:40" s="340" customFormat="1" ht="12" customHeight="1" x14ac:dyDescent="0.2">
      <c r="A165" s="337"/>
      <c r="B165" s="338"/>
      <c r="C165" s="337"/>
      <c r="D165" s="443" t="s">
        <v>351</v>
      </c>
      <c r="E165" s="443"/>
      <c r="F165" s="443"/>
      <c r="G165" s="443"/>
      <c r="H165" s="443"/>
      <c r="I165" s="443"/>
      <c r="J165" s="443"/>
      <c r="K165" s="443"/>
      <c r="L165" s="443"/>
      <c r="M165" s="443"/>
      <c r="N165" s="443"/>
      <c r="O165" s="443"/>
      <c r="P165" s="443"/>
      <c r="Q165" s="443"/>
      <c r="R165" s="443"/>
      <c r="S165" s="443"/>
      <c r="T165" s="443"/>
      <c r="U165" s="443"/>
      <c r="V165" s="443"/>
      <c r="W165" s="443"/>
      <c r="X165" s="443"/>
      <c r="Y165" s="443"/>
      <c r="Z165" s="443"/>
      <c r="AA165" s="443"/>
      <c r="AB165" s="443"/>
      <c r="AC165" s="443"/>
      <c r="AD165" s="443"/>
      <c r="AE165" s="443"/>
      <c r="AF165" s="443"/>
      <c r="AG165" s="443"/>
      <c r="AH165" s="443"/>
      <c r="AI165" s="443"/>
      <c r="AJ165" s="443"/>
      <c r="AK165" s="443"/>
      <c r="AL165" s="443"/>
      <c r="AM165" s="339"/>
    </row>
    <row r="166" spans="1:40" s="90" customFormat="1" ht="12" customHeight="1" x14ac:dyDescent="0.2">
      <c r="A166" s="66"/>
      <c r="B166" s="208"/>
      <c r="C166" s="99" t="s">
        <v>59</v>
      </c>
      <c r="D166" s="177" t="s">
        <v>177</v>
      </c>
      <c r="E166" s="177"/>
      <c r="F166" s="62"/>
      <c r="G166" s="62"/>
      <c r="H166" s="62"/>
      <c r="I166" s="62"/>
      <c r="J166" s="62"/>
      <c r="K166" s="62"/>
      <c r="L166" s="62"/>
      <c r="M166" s="62"/>
      <c r="N166" s="62"/>
      <c r="O166" s="62"/>
      <c r="P166" s="62"/>
      <c r="Q166" s="62"/>
      <c r="R166" s="62"/>
      <c r="S166" s="62"/>
      <c r="T166" s="62"/>
      <c r="U166" s="62"/>
      <c r="V166" s="62"/>
      <c r="W166" s="62"/>
      <c r="X166" s="62"/>
      <c r="Y166" s="62"/>
      <c r="Z166" s="62"/>
      <c r="AA166" s="62"/>
      <c r="AB166" s="62"/>
      <c r="AC166" s="62"/>
      <c r="AD166" s="62"/>
      <c r="AE166" s="62"/>
      <c r="AF166" s="62"/>
      <c r="AG166" s="99"/>
      <c r="AH166" s="99"/>
      <c r="AI166" s="99"/>
      <c r="AJ166" s="99"/>
      <c r="AK166" s="99"/>
      <c r="AL166" s="99"/>
      <c r="AM166" s="118"/>
    </row>
    <row r="167" spans="1:40" customFormat="1" ht="12" customHeight="1" x14ac:dyDescent="0.2">
      <c r="A167" s="208"/>
      <c r="B167" s="208"/>
      <c r="C167" s="99" t="s">
        <v>59</v>
      </c>
      <c r="D167" s="444" t="s">
        <v>93</v>
      </c>
      <c r="E167" s="444"/>
      <c r="F167" s="444"/>
      <c r="G167" s="444"/>
      <c r="H167" s="444"/>
      <c r="I167" s="444"/>
      <c r="J167" s="444"/>
      <c r="K167" s="444"/>
      <c r="L167" s="444"/>
      <c r="M167" s="444"/>
      <c r="N167" s="444"/>
      <c r="O167" s="444"/>
      <c r="P167" s="444"/>
      <c r="Q167" s="444"/>
      <c r="R167" s="444"/>
      <c r="S167" s="444"/>
      <c r="T167" s="444"/>
      <c r="U167" s="444"/>
      <c r="V167" s="444"/>
      <c r="W167" s="444"/>
      <c r="X167" s="444"/>
      <c r="Y167" s="444"/>
      <c r="Z167" s="444"/>
      <c r="AA167" s="444"/>
      <c r="AB167" s="444"/>
      <c r="AC167" s="444"/>
      <c r="AD167" s="444"/>
      <c r="AE167" s="444"/>
      <c r="AF167" s="444"/>
      <c r="AG167" s="444"/>
      <c r="AH167" s="444"/>
      <c r="AI167" s="444"/>
      <c r="AJ167" s="444"/>
      <c r="AK167" s="444"/>
      <c r="AL167" s="444"/>
    </row>
    <row r="168" spans="1:40" customFormat="1" ht="12" customHeight="1" x14ac:dyDescent="0.2">
      <c r="A168" s="208"/>
      <c r="B168" s="208"/>
      <c r="C168" s="208"/>
      <c r="D168" s="444" t="s">
        <v>94</v>
      </c>
      <c r="E168" s="444"/>
      <c r="F168" s="444"/>
      <c r="G168" s="444"/>
      <c r="H168" s="444"/>
      <c r="I168" s="444"/>
      <c r="J168" s="444"/>
      <c r="K168" s="444"/>
      <c r="L168" s="444"/>
      <c r="M168" s="444"/>
      <c r="N168" s="444"/>
      <c r="O168" s="444"/>
      <c r="P168" s="444"/>
      <c r="Q168" s="444"/>
      <c r="R168" s="444"/>
      <c r="S168" s="444"/>
      <c r="T168" s="444"/>
      <c r="U168" s="444"/>
      <c r="V168" s="444"/>
      <c r="W168" s="444"/>
      <c r="X168" s="444"/>
      <c r="Y168" s="444"/>
      <c r="Z168" s="444"/>
      <c r="AA168" s="444"/>
      <c r="AB168" s="444"/>
      <c r="AC168" s="444"/>
      <c r="AD168" s="444"/>
      <c r="AE168" s="444"/>
      <c r="AF168" s="444"/>
      <c r="AG168" s="444"/>
      <c r="AH168" s="444"/>
      <c r="AI168" s="444"/>
      <c r="AJ168" s="444"/>
      <c r="AK168" s="444"/>
      <c r="AL168" s="444"/>
    </row>
    <row r="169" spans="1:40" ht="11.25" customHeight="1" x14ac:dyDescent="0.2">
      <c r="A169" s="234"/>
      <c r="B169" s="117"/>
      <c r="C169" s="119" t="s">
        <v>59</v>
      </c>
      <c r="D169" s="234" t="s">
        <v>280</v>
      </c>
      <c r="E169" s="235"/>
      <c r="F169" s="235"/>
      <c r="G169" s="235"/>
      <c r="H169" s="235"/>
      <c r="I169" s="235"/>
      <c r="J169" s="236"/>
      <c r="K169" s="236"/>
      <c r="L169" s="236"/>
      <c r="M169" s="236"/>
      <c r="N169" s="236"/>
      <c r="O169" s="237"/>
      <c r="P169" s="237"/>
      <c r="Q169" s="237"/>
      <c r="R169" s="237"/>
      <c r="S169" s="237"/>
      <c r="T169" s="237"/>
      <c r="U169" s="237"/>
      <c r="V169" s="237"/>
      <c r="W169" s="237"/>
      <c r="X169" s="237"/>
      <c r="Y169" s="237"/>
      <c r="Z169" s="237"/>
      <c r="AA169" s="237"/>
      <c r="AB169" s="237"/>
      <c r="AC169" s="86"/>
      <c r="AD169" s="86"/>
      <c r="AE169" s="86"/>
      <c r="AF169" s="86"/>
      <c r="AG169" s="86"/>
      <c r="AH169" s="86"/>
      <c r="AI169" s="86"/>
      <c r="AJ169" s="86"/>
      <c r="AK169" s="86"/>
      <c r="AL169" s="86"/>
      <c r="AM169" s="239"/>
      <c r="AN169" s="239"/>
    </row>
    <row r="170" spans="1:40" ht="18.75" customHeight="1" x14ac:dyDescent="0.2">
      <c r="A170" s="54"/>
      <c r="B170" s="172"/>
      <c r="C170" s="73" t="s">
        <v>209</v>
      </c>
      <c r="D170" s="91"/>
      <c r="E170" s="62"/>
      <c r="F170" s="62"/>
      <c r="G170" s="86"/>
      <c r="H170" s="86"/>
      <c r="I170" s="86"/>
      <c r="J170" s="62"/>
      <c r="K170" s="62"/>
      <c r="L170" s="62"/>
      <c r="M170" s="62"/>
      <c r="N170" s="62"/>
      <c r="O170" s="62"/>
      <c r="P170" s="62"/>
      <c r="Q170" s="62"/>
      <c r="R170" s="62"/>
      <c r="S170" s="62"/>
      <c r="T170" s="62"/>
      <c r="U170" s="62"/>
      <c r="V170" s="87"/>
      <c r="W170" s="62"/>
      <c r="X170" s="62"/>
      <c r="Y170" s="86"/>
      <c r="Z170" s="86"/>
      <c r="AA170" s="86"/>
      <c r="AB170" s="86"/>
      <c r="AC170" s="86"/>
      <c r="AD170" s="86"/>
      <c r="AE170" s="86"/>
      <c r="AF170" s="86"/>
      <c r="AG170" s="86"/>
      <c r="AH170" s="86"/>
      <c r="AI170" s="86"/>
      <c r="AJ170" s="86"/>
      <c r="AK170" s="86"/>
      <c r="AL170" s="86"/>
      <c r="AM170" s="56"/>
    </row>
    <row r="171" spans="1:40" x14ac:dyDescent="0.2">
      <c r="A171" s="54"/>
      <c r="B171" s="117"/>
      <c r="C171" s="107" t="s">
        <v>53</v>
      </c>
      <c r="D171" s="86"/>
      <c r="E171" s="86"/>
      <c r="F171" s="86"/>
      <c r="G171" s="86"/>
      <c r="H171" s="86"/>
      <c r="I171" s="86"/>
      <c r="J171" s="86"/>
      <c r="K171" s="86"/>
      <c r="L171" s="86"/>
      <c r="M171" s="86"/>
      <c r="N171" s="86"/>
      <c r="O171" s="86"/>
      <c r="P171" s="86"/>
      <c r="Q171" s="86"/>
      <c r="R171" s="86"/>
      <c r="S171" s="86"/>
      <c r="T171" s="86"/>
      <c r="U171" s="86"/>
      <c r="V171" s="86"/>
      <c r="W171" s="86"/>
      <c r="X171" s="86"/>
      <c r="Y171" s="86"/>
      <c r="Z171" s="86"/>
      <c r="AA171" s="86"/>
      <c r="AB171" s="86"/>
      <c r="AC171" s="86"/>
      <c r="AD171" s="86"/>
      <c r="AE171" s="86"/>
      <c r="AF171" s="86"/>
      <c r="AG171" s="86"/>
      <c r="AH171" s="86"/>
      <c r="AI171" s="86"/>
      <c r="AJ171" s="86"/>
      <c r="AK171" s="86"/>
      <c r="AL171" s="86"/>
    </row>
    <row r="172" spans="1:40" s="239" customFormat="1" ht="13.5" customHeight="1" x14ac:dyDescent="0.2">
      <c r="A172" s="234"/>
      <c r="B172" s="117"/>
      <c r="C172" s="119" t="s">
        <v>59</v>
      </c>
      <c r="D172" s="234" t="s">
        <v>306</v>
      </c>
      <c r="E172" s="235"/>
      <c r="F172" s="235"/>
      <c r="G172" s="235"/>
      <c r="H172" s="235"/>
      <c r="I172" s="235"/>
      <c r="J172" s="236"/>
      <c r="K172" s="236"/>
      <c r="L172" s="236"/>
      <c r="M172" s="236"/>
      <c r="N172" s="236"/>
      <c r="O172" s="236"/>
      <c r="P172" s="236"/>
      <c r="Q172" s="236"/>
      <c r="R172" s="236"/>
      <c r="S172" s="236"/>
      <c r="T172" s="236"/>
      <c r="U172" s="236"/>
      <c r="V172" s="237"/>
      <c r="W172" s="237"/>
      <c r="X172" s="237"/>
      <c r="Y172" s="237"/>
      <c r="Z172" s="237"/>
      <c r="AA172" s="237"/>
      <c r="AB172" s="237"/>
      <c r="AC172" s="86"/>
      <c r="AD172" s="86"/>
      <c r="AE172" s="86"/>
      <c r="AF172" s="86"/>
      <c r="AG172" s="86"/>
      <c r="AH172" s="86"/>
      <c r="AI172" s="86"/>
      <c r="AJ172" s="86"/>
      <c r="AK172" s="86"/>
      <c r="AL172" s="86"/>
    </row>
    <row r="173" spans="1:40" s="239" customFormat="1" ht="13.5" customHeight="1" x14ac:dyDescent="0.2">
      <c r="A173" s="234"/>
      <c r="B173" s="117"/>
      <c r="C173" s="119" t="s">
        <v>59</v>
      </c>
      <c r="D173" s="234" t="s">
        <v>280</v>
      </c>
      <c r="E173" s="235"/>
      <c r="F173" s="235"/>
      <c r="G173" s="235"/>
      <c r="H173" s="235"/>
      <c r="I173" s="235"/>
      <c r="J173" s="236"/>
      <c r="K173" s="236"/>
      <c r="L173" s="236"/>
      <c r="M173" s="236"/>
      <c r="N173" s="236"/>
      <c r="O173" s="237"/>
      <c r="P173" s="237"/>
      <c r="Q173" s="237"/>
      <c r="R173" s="237"/>
      <c r="S173" s="237"/>
      <c r="T173" s="237"/>
      <c r="U173" s="237"/>
      <c r="V173" s="237"/>
      <c r="W173" s="237"/>
      <c r="X173" s="237"/>
      <c r="Y173" s="237"/>
      <c r="Z173" s="237"/>
      <c r="AA173" s="237"/>
      <c r="AB173" s="237"/>
      <c r="AC173" s="86"/>
      <c r="AD173" s="86"/>
      <c r="AE173" s="86"/>
      <c r="AF173" s="86"/>
      <c r="AG173" s="86"/>
      <c r="AH173" s="86"/>
      <c r="AI173" s="86"/>
      <c r="AJ173" s="86"/>
      <c r="AK173" s="86"/>
      <c r="AL173" s="86"/>
    </row>
    <row r="174" spans="1:40" s="239" customFormat="1" ht="13.5" hidden="1" customHeight="1" x14ac:dyDescent="0.2">
      <c r="A174" s="234"/>
      <c r="B174" s="117"/>
      <c r="C174" s="234"/>
      <c r="D174" s="234"/>
      <c r="E174" s="235"/>
      <c r="F174" s="235"/>
      <c r="G174" s="235"/>
      <c r="H174" s="235"/>
      <c r="I174" s="235"/>
      <c r="J174" s="236"/>
      <c r="K174" s="236"/>
      <c r="L174" s="236"/>
      <c r="M174" s="236"/>
      <c r="N174" s="236"/>
      <c r="O174" s="237"/>
      <c r="P174" s="237"/>
      <c r="Q174" s="237"/>
      <c r="R174" s="237"/>
      <c r="S174" s="237"/>
      <c r="T174" s="237"/>
      <c r="U174" s="237"/>
      <c r="V174" s="237"/>
      <c r="W174" s="237"/>
      <c r="X174" s="237"/>
      <c r="Y174" s="237"/>
      <c r="Z174" s="237"/>
      <c r="AA174" s="237"/>
      <c r="AB174" s="237"/>
      <c r="AC174" s="86"/>
      <c r="AD174" s="86"/>
      <c r="AE174" s="86"/>
      <c r="AF174" s="86"/>
      <c r="AG174" s="86"/>
      <c r="AH174" s="86"/>
      <c r="AI174" s="86"/>
      <c r="AJ174" s="86"/>
      <c r="AK174" s="86"/>
      <c r="AL174" s="86"/>
    </row>
    <row r="175" spans="1:40" s="239" customFormat="1" ht="13.5" customHeight="1" x14ac:dyDescent="0.2">
      <c r="A175" s="234"/>
      <c r="B175" s="117"/>
      <c r="C175" s="119" t="s">
        <v>59</v>
      </c>
      <c r="D175" s="234" t="s">
        <v>61</v>
      </c>
      <c r="E175" s="235"/>
      <c r="F175" s="235"/>
      <c r="G175" s="235"/>
      <c r="H175" s="235"/>
      <c r="I175" s="235"/>
      <c r="J175" s="236"/>
      <c r="K175" s="236"/>
      <c r="L175" s="236"/>
      <c r="M175" s="236"/>
      <c r="N175" s="236"/>
      <c r="O175" s="237"/>
      <c r="P175" s="237"/>
      <c r="Q175" s="237"/>
      <c r="R175" s="237"/>
      <c r="S175" s="237"/>
      <c r="T175" s="237"/>
      <c r="U175" s="237"/>
      <c r="V175" s="237"/>
      <c r="W175" s="237"/>
      <c r="X175" s="237"/>
      <c r="Y175" s="237"/>
      <c r="Z175" s="237"/>
      <c r="AA175" s="237"/>
      <c r="AB175" s="237"/>
      <c r="AC175" s="86"/>
      <c r="AD175" s="86"/>
      <c r="AE175" s="86"/>
      <c r="AF175" s="86"/>
      <c r="AG175" s="86"/>
      <c r="AH175" s="86"/>
      <c r="AI175" s="86"/>
      <c r="AJ175" s="86"/>
      <c r="AK175" s="86"/>
      <c r="AL175" s="86"/>
    </row>
    <row r="176" spans="1:40" ht="6" customHeight="1" x14ac:dyDescent="0.2">
      <c r="A176" s="54"/>
      <c r="B176" s="117"/>
      <c r="C176" s="73"/>
      <c r="D176" s="86"/>
      <c r="E176" s="86"/>
      <c r="F176" s="86"/>
      <c r="G176" s="86"/>
      <c r="H176" s="86"/>
      <c r="I176" s="86"/>
      <c r="J176" s="86"/>
      <c r="K176" s="86"/>
      <c r="L176" s="86"/>
      <c r="M176" s="86"/>
      <c r="N176" s="86"/>
      <c r="O176" s="86"/>
      <c r="P176" s="86"/>
      <c r="Q176" s="86"/>
      <c r="R176" s="86"/>
      <c r="S176" s="86"/>
      <c r="T176" s="86"/>
      <c r="U176" s="86"/>
      <c r="V176" s="86"/>
      <c r="W176" s="86"/>
      <c r="X176" s="86"/>
      <c r="Y176" s="86"/>
      <c r="Z176" s="86"/>
      <c r="AA176" s="86"/>
      <c r="AB176" s="86"/>
      <c r="AC176" s="86"/>
      <c r="AD176" s="86"/>
      <c r="AE176" s="86"/>
      <c r="AF176" s="86"/>
      <c r="AG176" s="86"/>
      <c r="AH176" s="86"/>
      <c r="AI176" s="86"/>
      <c r="AJ176" s="86"/>
      <c r="AK176" s="86"/>
      <c r="AL176" s="86"/>
    </row>
    <row r="177" spans="1:39" ht="15" customHeight="1" x14ac:dyDescent="0.2">
      <c r="A177" s="54"/>
      <c r="B177" s="172"/>
      <c r="C177" s="184" t="s">
        <v>281</v>
      </c>
      <c r="D177" s="204"/>
      <c r="E177" s="204"/>
      <c r="F177" s="204"/>
      <c r="G177" s="204"/>
      <c r="H177" s="204"/>
      <c r="I177" s="204"/>
      <c r="J177" s="204"/>
      <c r="K177" s="204"/>
      <c r="L177" s="204"/>
      <c r="M177" s="204"/>
      <c r="N177" s="204"/>
      <c r="O177" s="204"/>
      <c r="P177" s="204"/>
      <c r="Q177" s="204"/>
      <c r="R177" s="204"/>
      <c r="S177" s="204"/>
      <c r="T177" s="204"/>
      <c r="U177" s="204"/>
      <c r="V177" s="204"/>
      <c r="W177" s="204"/>
      <c r="X177" s="204"/>
      <c r="Y177" s="204"/>
      <c r="Z177" s="204"/>
      <c r="AA177" s="204"/>
      <c r="AB177" s="204"/>
      <c r="AC177" s="204"/>
      <c r="AD177" s="204"/>
      <c r="AE177" s="204"/>
      <c r="AF177" s="204"/>
      <c r="AG177" s="204"/>
      <c r="AH177" s="204"/>
      <c r="AI177" s="204"/>
      <c r="AJ177" s="204"/>
      <c r="AK177" s="86"/>
      <c r="AL177" s="86"/>
      <c r="AM177" s="56"/>
    </row>
    <row r="178" spans="1:39" ht="15" customHeight="1" x14ac:dyDescent="0.2">
      <c r="A178" s="54"/>
      <c r="B178" s="172"/>
      <c r="C178" s="184" t="s">
        <v>195</v>
      </c>
      <c r="D178" s="62"/>
      <c r="E178" s="62"/>
      <c r="F178" s="62"/>
      <c r="G178" s="86"/>
      <c r="H178" s="86"/>
      <c r="I178" s="86"/>
      <c r="J178" s="62"/>
      <c r="K178" s="62"/>
      <c r="L178" s="62"/>
      <c r="M178" s="62"/>
      <c r="N178" s="62"/>
      <c r="O178" s="62"/>
      <c r="P178" s="62"/>
      <c r="Q178" s="62"/>
      <c r="R178" s="62"/>
      <c r="S178" s="62"/>
      <c r="T178" s="62"/>
      <c r="U178" s="62"/>
      <c r="V178" s="87"/>
      <c r="W178" s="62"/>
      <c r="X178" s="62"/>
      <c r="Y178" s="86"/>
      <c r="Z178" s="86"/>
      <c r="AA178" s="86"/>
      <c r="AB178" s="86"/>
      <c r="AC178" s="86"/>
      <c r="AD178" s="86"/>
      <c r="AE178" s="86"/>
      <c r="AF178" s="86"/>
      <c r="AG178" s="86"/>
      <c r="AH178" s="86"/>
      <c r="AI178" s="86"/>
      <c r="AJ178" s="86"/>
      <c r="AK178" s="86"/>
      <c r="AL178" s="86"/>
      <c r="AM178" s="56"/>
    </row>
    <row r="179" spans="1:39" ht="14.25" customHeight="1" x14ac:dyDescent="0.2">
      <c r="A179" s="54"/>
      <c r="B179" s="172"/>
      <c r="C179" s="175" t="s">
        <v>59</v>
      </c>
      <c r="D179" s="62" t="s">
        <v>264</v>
      </c>
      <c r="E179" s="62"/>
      <c r="F179" s="62"/>
      <c r="G179" s="86"/>
      <c r="H179" s="86"/>
      <c r="I179" s="86"/>
      <c r="J179" s="62"/>
      <c r="K179" s="62"/>
      <c r="L179" s="62"/>
      <c r="M179" s="62"/>
      <c r="N179" s="62"/>
      <c r="O179" s="62"/>
      <c r="P179" s="62"/>
      <c r="Q179" s="62"/>
      <c r="R179" s="62"/>
      <c r="S179" s="62"/>
      <c r="T179" s="62"/>
      <c r="U179" s="62"/>
      <c r="V179" s="87"/>
      <c r="W179" s="62"/>
      <c r="X179" s="62"/>
      <c r="Y179" s="86"/>
      <c r="Z179" s="86"/>
      <c r="AA179" s="86"/>
      <c r="AB179" s="86"/>
      <c r="AC179" s="86"/>
      <c r="AD179" s="86"/>
      <c r="AE179" s="86"/>
      <c r="AF179" s="86"/>
      <c r="AG179" s="86"/>
      <c r="AH179" s="86"/>
      <c r="AI179" s="86"/>
      <c r="AJ179" s="86"/>
      <c r="AK179" s="86"/>
      <c r="AL179" s="86"/>
      <c r="AM179" s="56"/>
    </row>
    <row r="180" spans="1:39" ht="14.25" customHeight="1" x14ac:dyDescent="0.2">
      <c r="A180" s="54"/>
      <c r="B180" s="175"/>
      <c r="C180" s="175"/>
      <c r="D180" s="175" t="s">
        <v>237</v>
      </c>
      <c r="E180" s="62"/>
      <c r="F180" s="62"/>
      <c r="G180" s="86"/>
      <c r="H180" s="86"/>
      <c r="I180" s="86"/>
      <c r="J180" s="62"/>
      <c r="K180" s="62"/>
      <c r="L180" s="62"/>
      <c r="M180" s="62"/>
      <c r="N180" s="62"/>
      <c r="O180" s="62"/>
      <c r="P180" s="62"/>
      <c r="Q180" s="62"/>
      <c r="R180" s="62"/>
      <c r="S180" s="62"/>
      <c r="T180" s="62"/>
      <c r="U180" s="62"/>
      <c r="V180" s="87"/>
      <c r="W180" s="62"/>
      <c r="X180" s="62"/>
      <c r="Y180" s="86"/>
      <c r="Z180" s="86"/>
      <c r="AA180" s="86"/>
      <c r="AB180" s="86"/>
      <c r="AC180" s="86"/>
      <c r="AD180" s="86"/>
      <c r="AE180" s="86"/>
      <c r="AF180" s="86"/>
      <c r="AG180" s="86"/>
      <c r="AH180" s="86"/>
      <c r="AI180" s="86"/>
      <c r="AJ180" s="86"/>
      <c r="AK180" s="86"/>
      <c r="AL180" s="86"/>
      <c r="AM180" s="56"/>
    </row>
    <row r="181" spans="1:39" ht="14.25" customHeight="1" x14ac:dyDescent="0.2">
      <c r="A181" s="54"/>
      <c r="B181" s="175"/>
      <c r="C181" s="175"/>
      <c r="D181" s="175" t="s">
        <v>292</v>
      </c>
      <c r="E181" s="62"/>
      <c r="F181" s="62"/>
      <c r="G181" s="86"/>
      <c r="H181" s="86"/>
      <c r="I181" s="86"/>
      <c r="J181" s="62"/>
      <c r="K181" s="62"/>
      <c r="L181" s="62"/>
      <c r="M181" s="62"/>
      <c r="N181" s="62"/>
      <c r="O181" s="62"/>
      <c r="P181" s="62"/>
      <c r="Q181" s="62"/>
      <c r="R181" s="62"/>
      <c r="S181" s="62"/>
      <c r="T181" s="62"/>
      <c r="U181" s="62"/>
      <c r="V181" s="87"/>
      <c r="W181" s="62"/>
      <c r="X181" s="62"/>
      <c r="Y181" s="86"/>
      <c r="Z181" s="86"/>
      <c r="AA181" s="86"/>
      <c r="AB181" s="86"/>
      <c r="AC181" s="86"/>
      <c r="AD181" s="86"/>
      <c r="AE181" s="86"/>
      <c r="AF181" s="86"/>
      <c r="AG181" s="86"/>
      <c r="AH181" s="86"/>
      <c r="AI181" s="86"/>
      <c r="AJ181" s="86"/>
      <c r="AK181" s="86"/>
      <c r="AL181" s="86"/>
      <c r="AM181" s="56"/>
    </row>
    <row r="182" spans="1:39" ht="10.9" customHeight="1" x14ac:dyDescent="0.2">
      <c r="A182" s="54"/>
      <c r="B182" s="172"/>
      <c r="C182" s="62"/>
      <c r="D182" s="62" t="s">
        <v>291</v>
      </c>
      <c r="E182" s="62"/>
      <c r="F182" s="62"/>
      <c r="G182" s="86"/>
      <c r="H182" s="86"/>
      <c r="I182" s="86"/>
      <c r="J182" s="62"/>
      <c r="K182" s="62"/>
      <c r="L182" s="62"/>
      <c r="M182" s="62"/>
      <c r="N182" s="62"/>
      <c r="O182" s="62"/>
      <c r="P182" s="62"/>
      <c r="Q182" s="62"/>
      <c r="R182" s="62"/>
      <c r="S182" s="62"/>
      <c r="T182" s="62"/>
      <c r="U182" s="62"/>
      <c r="V182" s="87"/>
      <c r="W182" s="62"/>
      <c r="X182" s="62"/>
      <c r="Y182" s="86"/>
      <c r="Z182" s="86"/>
      <c r="AA182" s="86"/>
      <c r="AB182" s="86"/>
      <c r="AC182" s="86"/>
      <c r="AD182" s="86"/>
      <c r="AE182" s="86"/>
      <c r="AF182" s="86"/>
      <c r="AG182" s="86"/>
      <c r="AH182" s="86"/>
      <c r="AI182" s="86"/>
      <c r="AJ182" s="86"/>
      <c r="AK182" s="86"/>
      <c r="AL182" s="86"/>
      <c r="AM182" s="56"/>
    </row>
    <row r="183" spans="1:39" ht="16.899999999999999" customHeight="1" x14ac:dyDescent="0.2">
      <c r="A183" s="54"/>
      <c r="B183" s="172"/>
      <c r="C183" s="176" t="s">
        <v>282</v>
      </c>
      <c r="D183" s="62"/>
      <c r="E183" s="62"/>
      <c r="F183" s="62"/>
      <c r="G183" s="86"/>
      <c r="H183" s="86"/>
      <c r="I183" s="86"/>
      <c r="J183" s="62"/>
      <c r="K183" s="62"/>
      <c r="L183" s="62"/>
      <c r="M183" s="62"/>
      <c r="N183" s="62"/>
      <c r="O183" s="62"/>
      <c r="P183" s="62"/>
      <c r="Q183" s="62"/>
      <c r="R183" s="62"/>
      <c r="S183" s="62"/>
      <c r="T183" s="62"/>
      <c r="U183" s="62"/>
      <c r="V183" s="87"/>
      <c r="W183" s="62"/>
      <c r="X183" s="62"/>
      <c r="Y183" s="86"/>
      <c r="Z183" s="86"/>
      <c r="AA183" s="86"/>
      <c r="AB183" s="86"/>
      <c r="AC183" s="86"/>
      <c r="AD183" s="86"/>
      <c r="AE183" s="86"/>
      <c r="AF183" s="86"/>
      <c r="AG183" s="86"/>
      <c r="AH183" s="86"/>
      <c r="AI183" s="86"/>
      <c r="AJ183" s="86"/>
      <c r="AK183" s="86"/>
      <c r="AL183" s="86"/>
      <c r="AM183" s="56"/>
    </row>
    <row r="184" spans="1:39" ht="3.6" customHeight="1" x14ac:dyDescent="0.2">
      <c r="A184" s="54"/>
      <c r="B184" s="172"/>
      <c r="C184" s="62"/>
      <c r="D184" s="62"/>
      <c r="E184" s="62"/>
      <c r="F184" s="62"/>
      <c r="G184" s="86"/>
      <c r="H184" s="86"/>
      <c r="I184" s="86"/>
      <c r="J184" s="62"/>
      <c r="K184" s="62"/>
      <c r="L184" s="62"/>
      <c r="M184" s="62"/>
      <c r="N184" s="62"/>
      <c r="O184" s="62"/>
      <c r="P184" s="62"/>
      <c r="Q184" s="62"/>
      <c r="R184" s="62"/>
      <c r="S184" s="62"/>
      <c r="T184" s="62"/>
      <c r="U184" s="62"/>
      <c r="V184" s="87"/>
      <c r="W184" s="62"/>
      <c r="X184" s="62"/>
      <c r="Y184" s="86"/>
      <c r="Z184" s="86"/>
      <c r="AA184" s="86"/>
      <c r="AB184" s="86"/>
      <c r="AC184" s="86"/>
      <c r="AD184" s="86"/>
      <c r="AE184" s="86"/>
      <c r="AF184" s="86"/>
      <c r="AG184" s="86"/>
      <c r="AH184" s="86"/>
      <c r="AI184" s="86"/>
      <c r="AJ184" s="86"/>
      <c r="AK184" s="86"/>
      <c r="AL184" s="86"/>
      <c r="AM184" s="56"/>
    </row>
    <row r="185" spans="1:39" ht="13.5" customHeight="1" x14ac:dyDescent="0.2">
      <c r="A185" s="54"/>
      <c r="B185" s="172"/>
      <c r="C185" s="174" t="s">
        <v>59</v>
      </c>
      <c r="D185" s="62" t="s">
        <v>210</v>
      </c>
      <c r="E185" s="62"/>
      <c r="F185" s="62"/>
      <c r="G185" s="86"/>
      <c r="H185" s="86"/>
      <c r="I185" s="86"/>
      <c r="J185" s="62"/>
      <c r="K185" s="62"/>
      <c r="L185" s="62"/>
      <c r="M185" s="62"/>
      <c r="N185" s="62"/>
      <c r="O185" s="62"/>
      <c r="P185" s="62"/>
      <c r="Q185" s="62"/>
      <c r="R185" s="62"/>
      <c r="S185" s="62"/>
      <c r="T185" s="62"/>
      <c r="U185" s="62"/>
      <c r="V185" s="87"/>
      <c r="W185" s="62"/>
      <c r="X185" s="62"/>
      <c r="Y185" s="86"/>
      <c r="Z185" s="86"/>
      <c r="AA185" s="86"/>
      <c r="AB185" s="86"/>
      <c r="AC185" s="86"/>
      <c r="AD185" s="86"/>
      <c r="AE185" s="86"/>
      <c r="AF185" s="86"/>
      <c r="AG185" s="86"/>
      <c r="AH185" s="86"/>
      <c r="AI185" s="86"/>
      <c r="AJ185" s="86"/>
      <c r="AK185" s="86"/>
      <c r="AL185" s="86"/>
      <c r="AM185" s="56"/>
    </row>
    <row r="186" spans="1:39" ht="13.5" customHeight="1" x14ac:dyDescent="0.2">
      <c r="A186" s="54"/>
      <c r="B186" s="172"/>
      <c r="C186" s="209"/>
      <c r="D186" s="62" t="s">
        <v>238</v>
      </c>
      <c r="E186" s="62"/>
      <c r="F186" s="62"/>
      <c r="G186" s="86"/>
      <c r="H186" s="86"/>
      <c r="I186" s="86"/>
      <c r="J186" s="62"/>
      <c r="K186" s="62"/>
      <c r="L186" s="62"/>
      <c r="M186" s="62"/>
      <c r="N186" s="62"/>
      <c r="O186" s="62"/>
      <c r="P186" s="62"/>
      <c r="Q186" s="62"/>
      <c r="R186" s="62"/>
      <c r="S186" s="62"/>
      <c r="T186" s="62"/>
      <c r="U186" s="62"/>
      <c r="V186" s="87"/>
      <c r="W186" s="62"/>
      <c r="X186" s="62"/>
      <c r="Y186" s="86"/>
      <c r="Z186" s="86"/>
      <c r="AA186" s="86"/>
      <c r="AB186" s="86"/>
      <c r="AC186" s="86"/>
      <c r="AD186" s="86"/>
      <c r="AE186" s="86"/>
      <c r="AF186" s="86"/>
      <c r="AG186" s="86"/>
      <c r="AH186" s="86"/>
      <c r="AI186" s="86"/>
      <c r="AJ186" s="86"/>
      <c r="AK186" s="86"/>
      <c r="AL186" s="86"/>
      <c r="AM186" s="56"/>
    </row>
    <row r="187" spans="1:39" ht="13.5" customHeight="1" x14ac:dyDescent="0.2">
      <c r="A187" s="54"/>
      <c r="B187" s="172"/>
      <c r="C187" s="205"/>
      <c r="D187" s="441" t="s">
        <v>239</v>
      </c>
      <c r="E187" s="441"/>
      <c r="F187" s="441"/>
      <c r="G187" s="441"/>
      <c r="H187" s="441"/>
      <c r="I187" s="441"/>
      <c r="J187" s="441"/>
      <c r="K187" s="441"/>
      <c r="L187" s="441"/>
      <c r="M187" s="441"/>
      <c r="N187" s="441"/>
      <c r="O187" s="441"/>
      <c r="P187" s="441"/>
      <c r="Q187" s="441"/>
      <c r="R187" s="441"/>
      <c r="S187" s="441"/>
      <c r="T187" s="441"/>
      <c r="U187" s="441"/>
      <c r="V187" s="441"/>
      <c r="W187" s="441"/>
      <c r="X187" s="441"/>
      <c r="Y187" s="441"/>
      <c r="Z187" s="441"/>
      <c r="AA187" s="441"/>
      <c r="AB187" s="441"/>
      <c r="AC187" s="441"/>
      <c r="AD187" s="441"/>
      <c r="AE187" s="441"/>
      <c r="AF187" s="441"/>
      <c r="AG187" s="441"/>
      <c r="AH187" s="441"/>
      <c r="AI187" s="441"/>
      <c r="AJ187" s="441"/>
      <c r="AK187" s="441"/>
      <c r="AL187" s="86"/>
      <c r="AM187" s="56"/>
    </row>
    <row r="188" spans="1:39" ht="13.5" customHeight="1" x14ac:dyDescent="0.2">
      <c r="A188" s="54"/>
      <c r="B188" s="172"/>
      <c r="C188" s="119" t="s">
        <v>59</v>
      </c>
      <c r="D188" s="209" t="s">
        <v>182</v>
      </c>
      <c r="E188" s="107"/>
      <c r="F188" s="107"/>
      <c r="G188" s="265"/>
      <c r="H188" s="265"/>
      <c r="I188" s="265"/>
      <c r="J188" s="107"/>
      <c r="K188" s="107"/>
      <c r="L188" s="107"/>
      <c r="M188" s="107"/>
      <c r="N188" s="107"/>
      <c r="O188" s="107"/>
      <c r="P188" s="107"/>
      <c r="Q188" s="107"/>
      <c r="R188" s="107"/>
      <c r="S188" s="107"/>
      <c r="T188" s="107"/>
      <c r="U188" s="107"/>
      <c r="V188" s="87"/>
      <c r="W188" s="107"/>
      <c r="X188" s="62"/>
      <c r="Y188" s="86"/>
      <c r="Z188" s="86"/>
      <c r="AA188" s="86"/>
      <c r="AB188" s="86"/>
      <c r="AC188" s="86"/>
      <c r="AD188" s="86"/>
      <c r="AE188" s="86"/>
      <c r="AF188" s="86"/>
      <c r="AG188" s="86"/>
      <c r="AH188" s="86"/>
      <c r="AI188" s="86"/>
      <c r="AJ188" s="86"/>
      <c r="AK188" s="86"/>
      <c r="AL188" s="86"/>
      <c r="AM188" s="56"/>
    </row>
    <row r="189" spans="1:39" ht="13.5" customHeight="1" x14ac:dyDescent="0.2">
      <c r="A189" s="54"/>
      <c r="B189" s="172"/>
      <c r="C189" s="119"/>
      <c r="D189" s="210" t="s">
        <v>211</v>
      </c>
      <c r="E189" s="62"/>
      <c r="F189" s="62"/>
      <c r="G189" s="86"/>
      <c r="H189" s="86"/>
      <c r="I189" s="86"/>
      <c r="J189" s="62"/>
      <c r="K189" s="62"/>
      <c r="L189" s="62"/>
      <c r="M189" s="62"/>
      <c r="N189" s="62"/>
      <c r="O189" s="62"/>
      <c r="P189" s="62"/>
      <c r="Q189" s="62"/>
      <c r="R189" s="62"/>
      <c r="S189" s="62"/>
      <c r="T189" s="62"/>
      <c r="U189" s="62"/>
      <c r="V189" s="87"/>
      <c r="W189" s="62"/>
      <c r="X189" s="62"/>
      <c r="Y189" s="86"/>
      <c r="Z189" s="86"/>
      <c r="AA189" s="86"/>
      <c r="AB189" s="86"/>
      <c r="AC189" s="86"/>
      <c r="AD189" s="86"/>
      <c r="AE189" s="86"/>
      <c r="AF189" s="86"/>
      <c r="AG189" s="86"/>
      <c r="AH189" s="86"/>
      <c r="AI189" s="86"/>
      <c r="AJ189" s="86"/>
      <c r="AK189" s="86"/>
      <c r="AL189" s="86"/>
      <c r="AM189" s="56"/>
    </row>
    <row r="190" spans="1:39" ht="13.5" customHeight="1" x14ac:dyDescent="0.2">
      <c r="A190" s="54"/>
      <c r="B190" s="172"/>
      <c r="C190" s="119"/>
      <c r="D190" s="210" t="s">
        <v>183</v>
      </c>
      <c r="E190" s="62"/>
      <c r="F190" s="62"/>
      <c r="G190" s="86"/>
      <c r="H190" s="86"/>
      <c r="I190" s="86"/>
      <c r="J190" s="62"/>
      <c r="K190" s="62"/>
      <c r="L190" s="62"/>
      <c r="M190" s="62"/>
      <c r="N190" s="62"/>
      <c r="O190" s="62"/>
      <c r="P190" s="62"/>
      <c r="Q190" s="62"/>
      <c r="R190" s="62"/>
      <c r="S190" s="62"/>
      <c r="T190" s="62"/>
      <c r="U190" s="62"/>
      <c r="V190" s="87"/>
      <c r="W190" s="62"/>
      <c r="X190" s="62"/>
      <c r="Y190" s="86"/>
      <c r="Z190" s="86"/>
      <c r="AA190" s="86"/>
      <c r="AB190" s="86"/>
      <c r="AC190" s="86"/>
      <c r="AD190" s="86"/>
      <c r="AE190" s="86"/>
      <c r="AF190" s="86"/>
      <c r="AG190" s="86"/>
      <c r="AH190" s="86"/>
      <c r="AI190" s="86"/>
      <c r="AJ190" s="86"/>
      <c r="AK190" s="86"/>
      <c r="AL190" s="86"/>
      <c r="AM190" s="56"/>
    </row>
    <row r="191" spans="1:39" ht="13.5" customHeight="1" x14ac:dyDescent="0.2">
      <c r="A191" s="54"/>
      <c r="B191" s="172"/>
      <c r="C191" s="119"/>
      <c r="D191" s="210" t="s">
        <v>184</v>
      </c>
      <c r="E191" s="62"/>
      <c r="F191" s="62"/>
      <c r="G191" s="86"/>
      <c r="H191" s="86"/>
      <c r="I191" s="86"/>
      <c r="J191" s="62"/>
      <c r="K191" s="62"/>
      <c r="L191" s="62"/>
      <c r="M191" s="62"/>
      <c r="N191" s="62"/>
      <c r="O191" s="62"/>
      <c r="P191" s="62"/>
      <c r="Q191" s="62"/>
      <c r="R191" s="62"/>
      <c r="S191" s="62"/>
      <c r="T191" s="62"/>
      <c r="U191" s="62"/>
      <c r="V191" s="87"/>
      <c r="W191" s="62"/>
      <c r="X191" s="62"/>
      <c r="Y191" s="86"/>
      <c r="Z191" s="86"/>
      <c r="AA191" s="86"/>
      <c r="AB191" s="86"/>
      <c r="AC191" s="86"/>
      <c r="AD191" s="86"/>
      <c r="AE191" s="86"/>
      <c r="AF191" s="86"/>
      <c r="AG191" s="86"/>
      <c r="AH191" s="86"/>
      <c r="AI191" s="86"/>
      <c r="AJ191" s="86"/>
      <c r="AK191" s="86"/>
      <c r="AL191" s="86"/>
      <c r="AM191" s="56"/>
    </row>
    <row r="192" spans="1:39" ht="13.5" customHeight="1" x14ac:dyDescent="0.2">
      <c r="A192" s="54"/>
      <c r="B192" s="172"/>
      <c r="C192" s="62"/>
      <c r="D192" s="441" t="s">
        <v>212</v>
      </c>
      <c r="E192" s="441"/>
      <c r="F192" s="441"/>
      <c r="G192" s="441"/>
      <c r="H192" s="441"/>
      <c r="I192" s="441"/>
      <c r="J192" s="441"/>
      <c r="K192" s="441"/>
      <c r="L192" s="441"/>
      <c r="M192" s="441"/>
      <c r="N192" s="441"/>
      <c r="O192" s="441"/>
      <c r="P192" s="441"/>
      <c r="Q192" s="441"/>
      <c r="R192" s="441"/>
      <c r="S192" s="441"/>
      <c r="T192" s="441"/>
      <c r="U192" s="441"/>
      <c r="V192" s="441"/>
      <c r="W192" s="441"/>
      <c r="X192" s="441"/>
      <c r="Y192" s="441"/>
      <c r="Z192" s="441"/>
      <c r="AA192" s="441"/>
      <c r="AB192" s="441"/>
      <c r="AC192" s="441"/>
      <c r="AD192" s="441"/>
      <c r="AE192" s="441"/>
      <c r="AF192" s="441"/>
      <c r="AG192" s="441"/>
      <c r="AH192" s="441"/>
      <c r="AI192" s="441"/>
      <c r="AJ192" s="441"/>
      <c r="AK192" s="441"/>
      <c r="AL192" s="86"/>
      <c r="AM192" s="56"/>
    </row>
    <row r="193" spans="1:39" ht="13.5" customHeight="1" x14ac:dyDescent="0.2">
      <c r="A193" s="54"/>
      <c r="B193" s="172"/>
      <c r="C193" s="62"/>
      <c r="D193" s="441" t="s">
        <v>213</v>
      </c>
      <c r="E193" s="441"/>
      <c r="F193" s="441"/>
      <c r="G193" s="441"/>
      <c r="H193" s="441"/>
      <c r="I193" s="441"/>
      <c r="J193" s="441"/>
      <c r="K193" s="441"/>
      <c r="L193" s="441"/>
      <c r="M193" s="441"/>
      <c r="N193" s="441"/>
      <c r="O193" s="441"/>
      <c r="P193" s="441"/>
      <c r="Q193" s="441"/>
      <c r="R193" s="441"/>
      <c r="S193" s="441"/>
      <c r="T193" s="441"/>
      <c r="U193" s="441"/>
      <c r="V193" s="441"/>
      <c r="W193" s="441"/>
      <c r="X193" s="441"/>
      <c r="Y193" s="441"/>
      <c r="Z193" s="441"/>
      <c r="AA193" s="441"/>
      <c r="AB193" s="441"/>
      <c r="AC193" s="441"/>
      <c r="AD193" s="441"/>
      <c r="AE193" s="441"/>
      <c r="AF193" s="441"/>
      <c r="AG193" s="441"/>
      <c r="AH193" s="441"/>
      <c r="AI193" s="441"/>
      <c r="AJ193" s="441"/>
      <c r="AK193" s="441"/>
      <c r="AL193" s="86"/>
      <c r="AM193" s="56"/>
    </row>
    <row r="194" spans="1:39" ht="13.5" customHeight="1" x14ac:dyDescent="0.2">
      <c r="A194" s="54"/>
      <c r="B194" s="172"/>
      <c r="C194" s="62" t="s">
        <v>59</v>
      </c>
      <c r="D194" s="210" t="s">
        <v>380</v>
      </c>
      <c r="E194" s="210"/>
      <c r="F194" s="210"/>
      <c r="G194" s="210"/>
      <c r="H194" s="210"/>
      <c r="I194" s="210"/>
      <c r="J194" s="210"/>
      <c r="K194" s="210"/>
      <c r="L194" s="210"/>
      <c r="M194" s="210"/>
      <c r="N194" s="210"/>
      <c r="O194" s="210"/>
      <c r="P194" s="210"/>
      <c r="Q194" s="210"/>
      <c r="R194" s="210"/>
      <c r="S194" s="210"/>
      <c r="T194" s="210"/>
      <c r="U194" s="210"/>
      <c r="V194" s="210"/>
      <c r="W194" s="210"/>
      <c r="X194" s="210"/>
      <c r="Y194" s="210"/>
      <c r="Z194" s="210"/>
      <c r="AA194" s="210"/>
      <c r="AB194" s="210"/>
      <c r="AC194" s="210"/>
      <c r="AD194" s="210"/>
      <c r="AE194" s="210"/>
      <c r="AF194" s="210"/>
      <c r="AG194" s="210"/>
      <c r="AH194" s="210"/>
      <c r="AI194" s="210"/>
      <c r="AJ194" s="210"/>
      <c r="AK194" s="364"/>
      <c r="AL194" s="86"/>
      <c r="AM194" s="56"/>
    </row>
    <row r="195" spans="1:39" ht="13.5" customHeight="1" x14ac:dyDescent="0.2">
      <c r="A195" s="54"/>
      <c r="B195" s="172"/>
      <c r="C195" s="62"/>
      <c r="D195" s="210" t="s">
        <v>381</v>
      </c>
      <c r="E195" s="210"/>
      <c r="F195" s="210"/>
      <c r="G195" s="210"/>
      <c r="H195" s="210"/>
      <c r="I195" s="210"/>
      <c r="J195" s="210"/>
      <c r="K195" s="210"/>
      <c r="L195" s="210"/>
      <c r="M195" s="210"/>
      <c r="N195" s="210"/>
      <c r="O195" s="210"/>
      <c r="P195" s="210"/>
      <c r="Q195" s="210"/>
      <c r="R195" s="210"/>
      <c r="S195" s="210"/>
      <c r="T195" s="210"/>
      <c r="U195" s="210"/>
      <c r="V195" s="210"/>
      <c r="W195" s="210"/>
      <c r="X195" s="210"/>
      <c r="Y195" s="210"/>
      <c r="Z195" s="210"/>
      <c r="AA195" s="210"/>
      <c r="AB195" s="210"/>
      <c r="AC195" s="210"/>
      <c r="AD195" s="210"/>
      <c r="AE195" s="210"/>
      <c r="AF195" s="210"/>
      <c r="AG195" s="210"/>
      <c r="AH195" s="210"/>
      <c r="AI195" s="210"/>
      <c r="AJ195" s="364"/>
      <c r="AK195" s="364"/>
      <c r="AL195" s="86"/>
      <c r="AM195" s="56"/>
    </row>
    <row r="196" spans="1:39" ht="13.5" customHeight="1" x14ac:dyDescent="0.2">
      <c r="A196" s="54"/>
      <c r="B196" s="172"/>
      <c r="C196" s="62"/>
      <c r="D196" s="210" t="s">
        <v>382</v>
      </c>
      <c r="E196" s="210"/>
      <c r="F196" s="210"/>
      <c r="G196" s="210"/>
      <c r="H196" s="210"/>
      <c r="I196" s="210"/>
      <c r="J196" s="210"/>
      <c r="K196" s="210"/>
      <c r="L196" s="210"/>
      <c r="M196" s="210"/>
      <c r="N196" s="210"/>
      <c r="O196" s="210"/>
      <c r="P196" s="210"/>
      <c r="Q196" s="210"/>
      <c r="R196" s="210"/>
      <c r="S196" s="210"/>
      <c r="T196" s="210"/>
      <c r="U196" s="210"/>
      <c r="V196" s="210"/>
      <c r="W196" s="210"/>
      <c r="X196" s="210"/>
      <c r="Y196" s="210"/>
      <c r="Z196" s="210"/>
      <c r="AA196" s="210"/>
      <c r="AB196" s="210"/>
      <c r="AC196" s="210"/>
      <c r="AD196" s="210"/>
      <c r="AE196" s="210"/>
      <c r="AF196" s="210"/>
      <c r="AG196" s="210"/>
      <c r="AH196" s="210"/>
      <c r="AI196" s="210"/>
      <c r="AJ196" s="364"/>
      <c r="AK196" s="364"/>
      <c r="AL196" s="86"/>
      <c r="AM196" s="56"/>
    </row>
    <row r="197" spans="1:39" ht="13.5" customHeight="1" x14ac:dyDescent="0.2">
      <c r="A197" s="54"/>
      <c r="B197" s="172"/>
      <c r="C197" s="62"/>
      <c r="D197" s="210" t="s">
        <v>383</v>
      </c>
      <c r="E197" s="210"/>
      <c r="F197" s="210"/>
      <c r="G197" s="210"/>
      <c r="H197" s="210"/>
      <c r="I197" s="210"/>
      <c r="J197" s="210"/>
      <c r="K197" s="210"/>
      <c r="L197" s="210"/>
      <c r="M197" s="210"/>
      <c r="N197" s="210"/>
      <c r="O197" s="210"/>
      <c r="P197" s="210"/>
      <c r="Q197" s="210"/>
      <c r="R197" s="210"/>
      <c r="S197" s="210"/>
      <c r="T197" s="210"/>
      <c r="U197" s="210"/>
      <c r="V197" s="210"/>
      <c r="W197" s="210"/>
      <c r="X197" s="210"/>
      <c r="Y197" s="210"/>
      <c r="Z197" s="210"/>
      <c r="AA197" s="210"/>
      <c r="AB197" s="210"/>
      <c r="AC197" s="210"/>
      <c r="AD197" s="210"/>
      <c r="AE197" s="210"/>
      <c r="AF197" s="210"/>
      <c r="AG197" s="210"/>
      <c r="AH197" s="210"/>
      <c r="AI197" s="210"/>
      <c r="AJ197" s="364"/>
      <c r="AK197" s="364"/>
      <c r="AL197" s="86"/>
      <c r="AM197" s="56"/>
    </row>
    <row r="198" spans="1:39" ht="13.5" customHeight="1" x14ac:dyDescent="0.2">
      <c r="A198" s="54"/>
      <c r="B198" s="172"/>
      <c r="C198" s="62"/>
      <c r="D198" s="210" t="s">
        <v>384</v>
      </c>
      <c r="E198" s="210"/>
      <c r="F198" s="210"/>
      <c r="G198" s="210"/>
      <c r="H198" s="210"/>
      <c r="I198" s="210"/>
      <c r="J198" s="210"/>
      <c r="K198" s="210"/>
      <c r="L198" s="210"/>
      <c r="M198" s="210"/>
      <c r="N198" s="210"/>
      <c r="O198" s="210"/>
      <c r="P198" s="210"/>
      <c r="Q198" s="210"/>
      <c r="R198" s="210"/>
      <c r="S198" s="210"/>
      <c r="T198" s="210"/>
      <c r="U198" s="210"/>
      <c r="V198" s="210"/>
      <c r="W198" s="210"/>
      <c r="X198" s="210"/>
      <c r="Y198" s="210"/>
      <c r="Z198" s="210"/>
      <c r="AA198" s="210"/>
      <c r="AB198" s="210"/>
      <c r="AC198" s="210"/>
      <c r="AD198" s="210"/>
      <c r="AE198" s="210"/>
      <c r="AF198" s="210"/>
      <c r="AG198" s="210"/>
      <c r="AH198" s="210"/>
      <c r="AI198" s="210"/>
      <c r="AJ198" s="364"/>
      <c r="AK198" s="364"/>
      <c r="AL198" s="86"/>
      <c r="AM198" s="56"/>
    </row>
    <row r="199" spans="1:39" ht="13.5" customHeight="1" x14ac:dyDescent="0.2">
      <c r="A199" s="54"/>
      <c r="B199" s="172"/>
      <c r="C199" s="119" t="s">
        <v>59</v>
      </c>
      <c r="D199" s="441" t="s">
        <v>214</v>
      </c>
      <c r="E199" s="441"/>
      <c r="F199" s="441"/>
      <c r="G199" s="441"/>
      <c r="H199" s="441"/>
      <c r="I199" s="441"/>
      <c r="J199" s="441"/>
      <c r="K199" s="441"/>
      <c r="L199" s="441"/>
      <c r="M199" s="441"/>
      <c r="N199" s="441"/>
      <c r="O199" s="441"/>
      <c r="P199" s="441"/>
      <c r="Q199" s="441"/>
      <c r="R199" s="441"/>
      <c r="S199" s="441"/>
      <c r="T199" s="441"/>
      <c r="U199" s="441"/>
      <c r="V199" s="441"/>
      <c r="W199" s="441"/>
      <c r="X199" s="441"/>
      <c r="Y199" s="441"/>
      <c r="Z199" s="441"/>
      <c r="AA199" s="441"/>
      <c r="AB199" s="441"/>
      <c r="AC199" s="441"/>
      <c r="AD199" s="441"/>
      <c r="AE199" s="441"/>
      <c r="AF199" s="441"/>
      <c r="AG199" s="441"/>
      <c r="AH199" s="441"/>
      <c r="AI199" s="441"/>
      <c r="AJ199" s="441"/>
      <c r="AK199" s="441"/>
      <c r="AL199" s="86"/>
      <c r="AM199" s="56"/>
    </row>
    <row r="200" spans="1:39" ht="13.5" customHeight="1" x14ac:dyDescent="0.2">
      <c r="A200" s="54"/>
      <c r="B200" s="172"/>
      <c r="C200" s="62"/>
      <c r="D200" s="441" t="s">
        <v>215</v>
      </c>
      <c r="E200" s="441"/>
      <c r="F200" s="441"/>
      <c r="G200" s="441"/>
      <c r="H200" s="441"/>
      <c r="I200" s="441"/>
      <c r="J200" s="441"/>
      <c r="K200" s="441"/>
      <c r="L200" s="441"/>
      <c r="M200" s="441"/>
      <c r="N200" s="441"/>
      <c r="O200" s="441"/>
      <c r="P200" s="441"/>
      <c r="Q200" s="441"/>
      <c r="R200" s="441"/>
      <c r="S200" s="441"/>
      <c r="T200" s="441"/>
      <c r="U200" s="441"/>
      <c r="V200" s="441"/>
      <c r="W200" s="441"/>
      <c r="X200" s="441"/>
      <c r="Y200" s="441"/>
      <c r="Z200" s="441"/>
      <c r="AA200" s="441"/>
      <c r="AB200" s="441"/>
      <c r="AC200" s="441"/>
      <c r="AD200" s="441"/>
      <c r="AE200" s="441"/>
      <c r="AF200" s="441"/>
      <c r="AG200" s="441"/>
      <c r="AH200" s="441"/>
      <c r="AI200" s="441"/>
      <c r="AJ200" s="441"/>
      <c r="AK200" s="441"/>
      <c r="AL200" s="86"/>
      <c r="AM200" s="56"/>
    </row>
    <row r="201" spans="1:39" ht="13.5" customHeight="1" x14ac:dyDescent="0.2">
      <c r="A201" s="54"/>
      <c r="B201" s="172"/>
      <c r="C201" s="62"/>
      <c r="D201" s="441" t="s">
        <v>228</v>
      </c>
      <c r="E201" s="441"/>
      <c r="F201" s="441"/>
      <c r="G201" s="441"/>
      <c r="H201" s="441"/>
      <c r="I201" s="441"/>
      <c r="J201" s="441"/>
      <c r="K201" s="441"/>
      <c r="L201" s="441"/>
      <c r="M201" s="441"/>
      <c r="N201" s="441"/>
      <c r="O201" s="441"/>
      <c r="P201" s="441"/>
      <c r="Q201" s="441"/>
      <c r="R201" s="441"/>
      <c r="S201" s="441"/>
      <c r="T201" s="441"/>
      <c r="U201" s="441"/>
      <c r="V201" s="441"/>
      <c r="W201" s="441"/>
      <c r="X201" s="441"/>
      <c r="Y201" s="441"/>
      <c r="Z201" s="441"/>
      <c r="AA201" s="441"/>
      <c r="AB201" s="441"/>
      <c r="AC201" s="441"/>
      <c r="AD201" s="441"/>
      <c r="AE201" s="441"/>
      <c r="AF201" s="441"/>
      <c r="AG201" s="441"/>
      <c r="AH201" s="441"/>
      <c r="AI201" s="441"/>
      <c r="AJ201" s="441"/>
      <c r="AK201" s="441"/>
      <c r="AL201" s="86"/>
      <c r="AM201" s="56"/>
    </row>
    <row r="202" spans="1:39" ht="13.5" customHeight="1" x14ac:dyDescent="0.2">
      <c r="A202" s="54"/>
      <c r="B202" s="172"/>
      <c r="C202" s="62"/>
      <c r="D202" s="441" t="s">
        <v>216</v>
      </c>
      <c r="E202" s="441"/>
      <c r="F202" s="441"/>
      <c r="G202" s="441"/>
      <c r="H202" s="441"/>
      <c r="I202" s="441"/>
      <c r="J202" s="441"/>
      <c r="K202" s="441"/>
      <c r="L202" s="441"/>
      <c r="M202" s="441"/>
      <c r="N202" s="441"/>
      <c r="O202" s="441"/>
      <c r="P202" s="441"/>
      <c r="Q202" s="441"/>
      <c r="R202" s="441"/>
      <c r="S202" s="441"/>
      <c r="T202" s="441"/>
      <c r="U202" s="441"/>
      <c r="V202" s="441"/>
      <c r="W202" s="441"/>
      <c r="X202" s="441"/>
      <c r="Y202" s="441"/>
      <c r="Z202" s="441"/>
      <c r="AA202" s="441"/>
      <c r="AB202" s="441"/>
      <c r="AC202" s="441"/>
      <c r="AD202" s="441"/>
      <c r="AE202" s="441"/>
      <c r="AF202" s="441"/>
      <c r="AG202" s="441"/>
      <c r="AH202" s="441"/>
      <c r="AI202" s="441"/>
      <c r="AJ202" s="441"/>
      <c r="AK202" s="441"/>
      <c r="AL202" s="86"/>
      <c r="AM202" s="56"/>
    </row>
    <row r="203" spans="1:39" ht="13.5" customHeight="1" x14ac:dyDescent="0.2">
      <c r="A203" s="54"/>
      <c r="B203" s="172"/>
      <c r="C203" s="62"/>
      <c r="D203" s="441" t="s">
        <v>217</v>
      </c>
      <c r="E203" s="441"/>
      <c r="F203" s="441"/>
      <c r="G203" s="441"/>
      <c r="H203" s="441"/>
      <c r="I203" s="441"/>
      <c r="J203" s="441"/>
      <c r="K203" s="441"/>
      <c r="L203" s="441"/>
      <c r="M203" s="441"/>
      <c r="N203" s="441"/>
      <c r="O203" s="441"/>
      <c r="P203" s="441"/>
      <c r="Q203" s="441"/>
      <c r="R203" s="441"/>
      <c r="S203" s="441"/>
      <c r="T203" s="441"/>
      <c r="U203" s="441"/>
      <c r="V203" s="441"/>
      <c r="W203" s="441"/>
      <c r="X203" s="441"/>
      <c r="Y203" s="441"/>
      <c r="Z203" s="441"/>
      <c r="AA203" s="441"/>
      <c r="AB203" s="441"/>
      <c r="AC203" s="441"/>
      <c r="AD203" s="441"/>
      <c r="AE203" s="441"/>
      <c r="AF203" s="441"/>
      <c r="AG203" s="441"/>
      <c r="AH203" s="441"/>
      <c r="AI203" s="441"/>
      <c r="AJ203" s="441"/>
      <c r="AK203" s="441"/>
      <c r="AL203" s="86"/>
      <c r="AM203" s="56"/>
    </row>
    <row r="204" spans="1:39" ht="13.5" customHeight="1" x14ac:dyDescent="0.2">
      <c r="A204" s="54"/>
      <c r="B204" s="172"/>
      <c r="C204" s="62"/>
      <c r="D204" s="441" t="s">
        <v>218</v>
      </c>
      <c r="E204" s="441"/>
      <c r="F204" s="441"/>
      <c r="G204" s="441"/>
      <c r="H204" s="441"/>
      <c r="I204" s="441"/>
      <c r="J204" s="441"/>
      <c r="K204" s="441"/>
      <c r="L204" s="441"/>
      <c r="M204" s="441"/>
      <c r="N204" s="441"/>
      <c r="O204" s="441"/>
      <c r="P204" s="441"/>
      <c r="Q204" s="441"/>
      <c r="R204" s="441"/>
      <c r="S204" s="441"/>
      <c r="T204" s="441"/>
      <c r="U204" s="441"/>
      <c r="V204" s="441"/>
      <c r="W204" s="441"/>
      <c r="X204" s="441"/>
      <c r="Y204" s="441"/>
      <c r="Z204" s="441"/>
      <c r="AA204" s="441"/>
      <c r="AB204" s="441"/>
      <c r="AC204" s="441"/>
      <c r="AD204" s="441"/>
      <c r="AE204" s="441"/>
      <c r="AF204" s="441"/>
      <c r="AG204" s="441"/>
      <c r="AH204" s="441"/>
      <c r="AI204" s="441"/>
      <c r="AJ204" s="441"/>
      <c r="AK204" s="441"/>
      <c r="AL204" s="86"/>
      <c r="AM204" s="56"/>
    </row>
    <row r="205" spans="1:39" ht="13.5" customHeight="1" x14ac:dyDescent="0.2">
      <c r="A205" s="54"/>
      <c r="B205" s="172"/>
      <c r="C205" s="62"/>
      <c r="D205" s="441" t="s">
        <v>219</v>
      </c>
      <c r="E205" s="441"/>
      <c r="F205" s="441"/>
      <c r="G205" s="441"/>
      <c r="H205" s="441"/>
      <c r="I205" s="441"/>
      <c r="J205" s="441"/>
      <c r="K205" s="441"/>
      <c r="L205" s="441"/>
      <c r="M205" s="441"/>
      <c r="N205" s="441"/>
      <c r="O205" s="441"/>
      <c r="P205" s="441"/>
      <c r="Q205" s="441"/>
      <c r="R205" s="441"/>
      <c r="S205" s="441"/>
      <c r="T205" s="441"/>
      <c r="U205" s="441"/>
      <c r="V205" s="441"/>
      <c r="W205" s="441"/>
      <c r="X205" s="441"/>
      <c r="Y205" s="441"/>
      <c r="Z205" s="441"/>
      <c r="AA205" s="441"/>
      <c r="AB205" s="441"/>
      <c r="AC205" s="441"/>
      <c r="AD205" s="441"/>
      <c r="AE205" s="441"/>
      <c r="AF205" s="441"/>
      <c r="AG205" s="441"/>
      <c r="AH205" s="441"/>
      <c r="AI205" s="441"/>
      <c r="AJ205" s="441"/>
      <c r="AK205" s="441"/>
      <c r="AL205" s="86"/>
      <c r="AM205" s="56"/>
    </row>
    <row r="206" spans="1:39" ht="13.5" customHeight="1" x14ac:dyDescent="0.2">
      <c r="A206" s="54"/>
      <c r="B206" s="172"/>
      <c r="C206" s="62"/>
      <c r="D206" s="441" t="s">
        <v>220</v>
      </c>
      <c r="E206" s="441"/>
      <c r="F206" s="441"/>
      <c r="G206" s="441"/>
      <c r="H206" s="441"/>
      <c r="I206" s="441"/>
      <c r="J206" s="441"/>
      <c r="K206" s="441"/>
      <c r="L206" s="441"/>
      <c r="M206" s="441"/>
      <c r="N206" s="441"/>
      <c r="O206" s="441"/>
      <c r="P206" s="441"/>
      <c r="Q206" s="441"/>
      <c r="R206" s="441"/>
      <c r="S206" s="441"/>
      <c r="T206" s="441"/>
      <c r="U206" s="441"/>
      <c r="V206" s="441"/>
      <c r="W206" s="441"/>
      <c r="X206" s="441"/>
      <c r="Y206" s="441"/>
      <c r="Z206" s="441"/>
      <c r="AA206" s="441"/>
      <c r="AB206" s="441"/>
      <c r="AC206" s="441"/>
      <c r="AD206" s="441"/>
      <c r="AE206" s="441"/>
      <c r="AF206" s="441"/>
      <c r="AG206" s="441"/>
      <c r="AH206" s="441"/>
      <c r="AI206" s="441"/>
      <c r="AJ206" s="441"/>
      <c r="AK206" s="441"/>
      <c r="AL206" s="86"/>
      <c r="AM206" s="56"/>
    </row>
    <row r="207" spans="1:39" ht="13.5" customHeight="1" x14ac:dyDescent="0.2">
      <c r="A207" s="54"/>
      <c r="B207" s="172"/>
      <c r="C207" s="62"/>
      <c r="D207" s="441" t="s">
        <v>221</v>
      </c>
      <c r="E207" s="441"/>
      <c r="F207" s="441"/>
      <c r="G207" s="441"/>
      <c r="H207" s="441"/>
      <c r="I207" s="441"/>
      <c r="J207" s="441"/>
      <c r="K207" s="441"/>
      <c r="L207" s="441"/>
      <c r="M207" s="441"/>
      <c r="N207" s="441"/>
      <c r="O207" s="441"/>
      <c r="P207" s="441"/>
      <c r="Q207" s="441"/>
      <c r="R207" s="441"/>
      <c r="S207" s="441"/>
      <c r="T207" s="441"/>
      <c r="U207" s="441"/>
      <c r="V207" s="441"/>
      <c r="W207" s="441"/>
      <c r="X207" s="441"/>
      <c r="Y207" s="441"/>
      <c r="Z207" s="441"/>
      <c r="AA207" s="441"/>
      <c r="AB207" s="441"/>
      <c r="AC207" s="441"/>
      <c r="AD207" s="441"/>
      <c r="AE207" s="441"/>
      <c r="AF207" s="441"/>
      <c r="AG207" s="441"/>
      <c r="AH207" s="441"/>
      <c r="AI207" s="441"/>
      <c r="AJ207" s="441"/>
      <c r="AK207" s="441"/>
      <c r="AL207" s="86"/>
      <c r="AM207" s="56"/>
    </row>
    <row r="208" spans="1:39" ht="13.5" customHeight="1" x14ac:dyDescent="0.2">
      <c r="A208" s="54"/>
      <c r="B208" s="172"/>
      <c r="C208" s="62"/>
      <c r="D208" s="210" t="s">
        <v>222</v>
      </c>
      <c r="E208" s="222"/>
      <c r="F208" s="222"/>
      <c r="G208" s="222"/>
      <c r="H208" s="222"/>
      <c r="I208" s="222"/>
      <c r="J208" s="222"/>
      <c r="K208" s="222"/>
      <c r="L208" s="222"/>
      <c r="M208" s="222"/>
      <c r="N208" s="222"/>
      <c r="O208" s="222"/>
      <c r="P208" s="222"/>
      <c r="Q208" s="222"/>
      <c r="R208" s="222"/>
      <c r="S208" s="222"/>
      <c r="T208" s="222"/>
      <c r="U208" s="222"/>
      <c r="V208" s="222"/>
      <c r="W208" s="222"/>
      <c r="X208" s="222"/>
      <c r="Y208" s="222"/>
      <c r="Z208" s="222"/>
      <c r="AA208" s="222"/>
      <c r="AB208" s="222"/>
      <c r="AC208" s="222"/>
      <c r="AD208" s="222"/>
      <c r="AE208" s="222"/>
      <c r="AF208" s="222"/>
      <c r="AG208" s="222"/>
      <c r="AH208" s="222"/>
      <c r="AI208" s="222"/>
      <c r="AJ208" s="222"/>
      <c r="AK208" s="222"/>
      <c r="AL208" s="86"/>
      <c r="AM208" s="56"/>
    </row>
    <row r="209" spans="1:39" ht="13.5" customHeight="1" x14ac:dyDescent="0.2">
      <c r="A209" s="54"/>
      <c r="B209" s="172"/>
      <c r="C209" s="173"/>
      <c r="D209" s="441" t="s">
        <v>223</v>
      </c>
      <c r="E209" s="441"/>
      <c r="F209" s="441"/>
      <c r="G209" s="441"/>
      <c r="H209" s="441"/>
      <c r="I209" s="441"/>
      <c r="J209" s="441"/>
      <c r="K209" s="441"/>
      <c r="L209" s="441"/>
      <c r="M209" s="441"/>
      <c r="N209" s="441"/>
      <c r="O209" s="441"/>
      <c r="P209" s="441"/>
      <c r="Q209" s="441"/>
      <c r="R209" s="441"/>
      <c r="S209" s="441"/>
      <c r="T209" s="441"/>
      <c r="U209" s="441"/>
      <c r="V209" s="441"/>
      <c r="W209" s="441"/>
      <c r="X209" s="441"/>
      <c r="Y209" s="441"/>
      <c r="Z209" s="441"/>
      <c r="AA209" s="441"/>
      <c r="AB209" s="441"/>
      <c r="AC209" s="441"/>
      <c r="AD209" s="441"/>
      <c r="AE209" s="441"/>
      <c r="AF209" s="441"/>
      <c r="AG209" s="441"/>
      <c r="AH209" s="441"/>
      <c r="AI209" s="441"/>
      <c r="AJ209" s="441"/>
      <c r="AK209" s="441"/>
      <c r="AL209" s="86"/>
      <c r="AM209" s="56"/>
    </row>
    <row r="210" spans="1:39" ht="13.5" customHeight="1" x14ac:dyDescent="0.2">
      <c r="A210" s="54"/>
      <c r="B210" s="172"/>
      <c r="C210" s="174" t="s">
        <v>59</v>
      </c>
      <c r="D210" s="441" t="s">
        <v>229</v>
      </c>
      <c r="E210" s="441"/>
      <c r="F210" s="441"/>
      <c r="G210" s="441"/>
      <c r="H210" s="441"/>
      <c r="I210" s="441"/>
      <c r="J210" s="441"/>
      <c r="K210" s="441"/>
      <c r="L210" s="441"/>
      <c r="M210" s="441"/>
      <c r="N210" s="441"/>
      <c r="O210" s="441"/>
      <c r="P210" s="441"/>
      <c r="Q210" s="441"/>
      <c r="R210" s="441"/>
      <c r="S210" s="441"/>
      <c r="T210" s="441"/>
      <c r="U210" s="441"/>
      <c r="V210" s="441"/>
      <c r="W210" s="441"/>
      <c r="X210" s="441"/>
      <c r="Y210" s="441"/>
      <c r="Z210" s="441"/>
      <c r="AA210" s="441"/>
      <c r="AB210" s="441"/>
      <c r="AC210" s="441"/>
      <c r="AD210" s="441"/>
      <c r="AE210" s="441"/>
      <c r="AF210" s="441"/>
      <c r="AG210" s="441"/>
      <c r="AH210" s="441"/>
      <c r="AI210" s="441"/>
      <c r="AJ210" s="441"/>
      <c r="AK210" s="441"/>
      <c r="AL210" s="86"/>
      <c r="AM210" s="56"/>
    </row>
    <row r="211" spans="1:39" ht="13.5" customHeight="1" x14ac:dyDescent="0.2">
      <c r="A211" s="54"/>
      <c r="B211" s="172"/>
      <c r="C211" s="119"/>
      <c r="D211" s="441" t="s">
        <v>263</v>
      </c>
      <c r="E211" s="441"/>
      <c r="F211" s="441"/>
      <c r="G211" s="441"/>
      <c r="H211" s="441"/>
      <c r="I211" s="441"/>
      <c r="J211" s="441"/>
      <c r="K211" s="441"/>
      <c r="L211" s="441"/>
      <c r="M211" s="441"/>
      <c r="N211" s="441"/>
      <c r="O211" s="441"/>
      <c r="P211" s="441"/>
      <c r="Q211" s="441"/>
      <c r="R211" s="441"/>
      <c r="S211" s="441"/>
      <c r="T211" s="441"/>
      <c r="U211" s="441"/>
      <c r="V211" s="441"/>
      <c r="W211" s="441"/>
      <c r="X211" s="441"/>
      <c r="Y211" s="441"/>
      <c r="Z211" s="441"/>
      <c r="AA211" s="441"/>
      <c r="AB211" s="441"/>
      <c r="AC211" s="441"/>
      <c r="AD211" s="441"/>
      <c r="AE211" s="441"/>
      <c r="AF211" s="441"/>
      <c r="AG211" s="441"/>
      <c r="AH211" s="441"/>
      <c r="AI211" s="441"/>
      <c r="AJ211" s="441"/>
      <c r="AK211" s="441"/>
      <c r="AL211" s="86"/>
      <c r="AM211" s="56"/>
    </row>
    <row r="212" spans="1:39" ht="13.5" customHeight="1" x14ac:dyDescent="0.2">
      <c r="A212" s="54"/>
      <c r="B212" s="172"/>
      <c r="C212" s="174" t="s">
        <v>59</v>
      </c>
      <c r="D212" s="175" t="s">
        <v>289</v>
      </c>
      <c r="E212" s="264"/>
      <c r="F212" s="264"/>
      <c r="G212" s="264"/>
      <c r="H212" s="264"/>
      <c r="I212" s="264"/>
      <c r="J212" s="264"/>
      <c r="K212" s="264"/>
      <c r="L212" s="264"/>
      <c r="M212" s="264"/>
      <c r="N212" s="264"/>
      <c r="O212" s="264"/>
      <c r="P212" s="264"/>
      <c r="Q212" s="264"/>
      <c r="R212" s="264"/>
      <c r="S212" s="264"/>
      <c r="T212" s="264"/>
      <c r="U212" s="264"/>
      <c r="V212" s="264"/>
      <c r="W212" s="264"/>
      <c r="X212" s="264"/>
      <c r="Y212" s="264"/>
      <c r="Z212" s="264"/>
      <c r="AA212" s="264"/>
      <c r="AB212" s="264"/>
      <c r="AC212" s="264"/>
      <c r="AD212" s="264"/>
      <c r="AE212" s="264"/>
      <c r="AF212" s="264"/>
      <c r="AG212" s="264"/>
      <c r="AH212" s="264"/>
      <c r="AI212" s="264"/>
      <c r="AJ212" s="264"/>
      <c r="AK212" s="264"/>
      <c r="AL212" s="86"/>
      <c r="AM212" s="56"/>
    </row>
    <row r="213" spans="1:39" ht="13.5" customHeight="1" x14ac:dyDescent="0.2">
      <c r="A213" s="54"/>
      <c r="B213" s="172"/>
      <c r="C213" s="172"/>
      <c r="D213" s="175" t="s">
        <v>290</v>
      </c>
      <c r="E213" s="264"/>
      <c r="F213" s="264"/>
      <c r="G213" s="264"/>
      <c r="H213" s="264"/>
      <c r="I213" s="264"/>
      <c r="J213" s="264"/>
      <c r="K213" s="264"/>
      <c r="L213" s="264"/>
      <c r="M213" s="264"/>
      <c r="N213" s="264"/>
      <c r="O213" s="264"/>
      <c r="P213" s="264"/>
      <c r="Q213" s="264"/>
      <c r="R213" s="264"/>
      <c r="S213" s="264"/>
      <c r="T213" s="264"/>
      <c r="U213" s="264"/>
      <c r="V213" s="264"/>
      <c r="W213" s="264"/>
      <c r="X213" s="264"/>
      <c r="Y213" s="264"/>
      <c r="Z213" s="264"/>
      <c r="AA213" s="264"/>
      <c r="AB213" s="264"/>
      <c r="AC213" s="264"/>
      <c r="AD213" s="264"/>
      <c r="AE213" s="264"/>
      <c r="AF213" s="264"/>
      <c r="AG213" s="264"/>
      <c r="AH213" s="264"/>
      <c r="AI213" s="264"/>
      <c r="AJ213" s="264"/>
      <c r="AK213" s="264"/>
      <c r="AL213" s="86"/>
      <c r="AM213" s="56"/>
    </row>
    <row r="214" spans="1:39" ht="13.5" customHeight="1" x14ac:dyDescent="0.2">
      <c r="A214" s="54"/>
      <c r="B214" s="172"/>
      <c r="C214" s="172"/>
      <c r="D214" s="263" t="s">
        <v>288</v>
      </c>
      <c r="E214" s="264"/>
      <c r="F214" s="264"/>
      <c r="G214" s="264"/>
      <c r="H214" s="264"/>
      <c r="I214" s="264"/>
      <c r="J214" s="264"/>
      <c r="K214" s="264"/>
      <c r="L214" s="264"/>
      <c r="M214" s="264"/>
      <c r="N214" s="264"/>
      <c r="O214" s="264"/>
      <c r="P214" s="264"/>
      <c r="Q214" s="264"/>
      <c r="R214" s="264"/>
      <c r="S214" s="264"/>
      <c r="T214" s="264"/>
      <c r="U214" s="264"/>
      <c r="V214" s="264"/>
      <c r="W214" s="264"/>
      <c r="X214" s="264"/>
      <c r="Y214" s="264"/>
      <c r="Z214" s="264"/>
      <c r="AA214" s="264"/>
      <c r="AB214" s="264"/>
      <c r="AC214" s="264"/>
      <c r="AD214" s="264"/>
      <c r="AE214" s="264"/>
      <c r="AF214" s="264"/>
      <c r="AG214" s="264"/>
      <c r="AH214" s="264"/>
      <c r="AI214" s="264"/>
      <c r="AJ214" s="264"/>
      <c r="AK214" s="264"/>
      <c r="AL214" s="86"/>
      <c r="AM214" s="56"/>
    </row>
    <row r="215" spans="1:39" ht="13.5" customHeight="1" x14ac:dyDescent="0.2">
      <c r="A215" s="54"/>
      <c r="B215" s="172"/>
      <c r="C215" s="172"/>
      <c r="D215" s="263" t="s">
        <v>194</v>
      </c>
      <c r="E215" s="264"/>
      <c r="F215" s="264"/>
      <c r="G215" s="264"/>
      <c r="H215" s="264"/>
      <c r="I215" s="264"/>
      <c r="J215" s="264"/>
      <c r="K215" s="264"/>
      <c r="L215" s="264"/>
      <c r="M215" s="264"/>
      <c r="N215" s="264"/>
      <c r="O215" s="264"/>
      <c r="P215" s="264"/>
      <c r="Q215" s="264"/>
      <c r="R215" s="264"/>
      <c r="S215" s="264"/>
      <c r="T215" s="264"/>
      <c r="U215" s="264"/>
      <c r="V215" s="264"/>
      <c r="W215" s="264"/>
      <c r="X215" s="264"/>
      <c r="Y215" s="264"/>
      <c r="Z215" s="264"/>
      <c r="AA215" s="264"/>
      <c r="AB215" s="264"/>
      <c r="AC215" s="264"/>
      <c r="AD215" s="264"/>
      <c r="AE215" s="264"/>
      <c r="AF215" s="264"/>
      <c r="AG215" s="264"/>
      <c r="AH215" s="264"/>
      <c r="AI215" s="264"/>
      <c r="AJ215" s="264"/>
      <c r="AK215" s="264"/>
      <c r="AL215" s="86"/>
      <c r="AM215" s="56"/>
    </row>
    <row r="216" spans="1:39" ht="9" customHeight="1" x14ac:dyDescent="0.2">
      <c r="A216" s="54"/>
      <c r="B216" s="172"/>
      <c r="C216" s="173"/>
      <c r="D216" s="211"/>
      <c r="E216" s="211"/>
      <c r="F216" s="211"/>
      <c r="G216" s="211"/>
      <c r="H216" s="211"/>
      <c r="I216" s="211"/>
      <c r="J216" s="211"/>
      <c r="K216" s="211"/>
      <c r="L216" s="211"/>
      <c r="M216" s="211"/>
      <c r="N216" s="211"/>
      <c r="O216" s="211"/>
      <c r="P216" s="211"/>
      <c r="Q216" s="211"/>
      <c r="R216" s="211"/>
      <c r="S216" s="211"/>
      <c r="T216" s="211"/>
      <c r="U216" s="211"/>
      <c r="V216" s="211"/>
      <c r="W216" s="211"/>
      <c r="X216" s="211"/>
      <c r="Y216" s="211"/>
      <c r="Z216" s="211"/>
      <c r="AA216" s="211"/>
      <c r="AB216" s="211"/>
      <c r="AC216" s="211"/>
      <c r="AD216" s="211"/>
      <c r="AE216" s="211"/>
      <c r="AF216" s="211"/>
      <c r="AG216" s="211"/>
      <c r="AH216" s="211"/>
      <c r="AI216" s="211"/>
      <c r="AJ216" s="211"/>
      <c r="AK216" s="211"/>
      <c r="AL216" s="86"/>
      <c r="AM216" s="56"/>
    </row>
    <row r="217" spans="1:39" ht="33" customHeight="1" x14ac:dyDescent="0.2">
      <c r="A217" s="54"/>
      <c r="B217" s="117"/>
      <c r="C217" s="440"/>
      <c r="D217" s="440"/>
      <c r="E217" s="440"/>
      <c r="F217" s="440"/>
      <c r="G217" s="440"/>
      <c r="H217" s="440"/>
      <c r="I217" s="440"/>
      <c r="J217" s="440"/>
      <c r="K217" s="440"/>
      <c r="L217" s="440"/>
      <c r="M217" s="440"/>
      <c r="N217" s="440"/>
      <c r="O217" s="440"/>
      <c r="P217" s="440"/>
      <c r="Q217" s="440"/>
      <c r="R217" s="62"/>
      <c r="S217" s="62"/>
      <c r="T217" s="440"/>
      <c r="U217" s="440"/>
      <c r="V217" s="440"/>
      <c r="W217" s="440"/>
      <c r="X217" s="440"/>
      <c r="Y217" s="440"/>
      <c r="Z217" s="440"/>
      <c r="AA217" s="440"/>
      <c r="AB217" s="440"/>
      <c r="AC217" s="440"/>
      <c r="AD217" s="440"/>
      <c r="AE217" s="440"/>
      <c r="AF217" s="440"/>
      <c r="AG217" s="440"/>
      <c r="AH217" s="440"/>
      <c r="AI217" s="86"/>
      <c r="AJ217" s="86"/>
      <c r="AK217" s="86"/>
      <c r="AL217" s="86"/>
      <c r="AM217" s="56"/>
    </row>
    <row r="218" spans="1:39" ht="14.25" customHeight="1" x14ac:dyDescent="0.2">
      <c r="A218" s="54"/>
      <c r="B218" s="172"/>
      <c r="C218" s="62" t="s">
        <v>230</v>
      </c>
      <c r="D218" s="62"/>
      <c r="E218" s="62"/>
      <c r="F218" s="62"/>
      <c r="G218" s="86"/>
      <c r="H218" s="86"/>
      <c r="I218" s="86"/>
      <c r="J218" s="62"/>
      <c r="K218" s="62"/>
      <c r="L218" s="62"/>
      <c r="M218" s="62"/>
      <c r="N218" s="62"/>
      <c r="O218" s="62"/>
      <c r="P218" s="62"/>
      <c r="Q218" s="62"/>
      <c r="R218" s="62"/>
      <c r="S218" s="62"/>
      <c r="T218" s="62" t="s">
        <v>180</v>
      </c>
      <c r="U218" s="62"/>
      <c r="V218" s="87"/>
      <c r="W218" s="62"/>
      <c r="X218" s="62"/>
      <c r="Y218" s="86"/>
      <c r="Z218" s="86"/>
      <c r="AA218" s="86"/>
      <c r="AB218" s="86"/>
      <c r="AC218" s="86"/>
      <c r="AD218" s="86"/>
      <c r="AE218" s="86"/>
      <c r="AF218" s="86"/>
      <c r="AG218" s="86"/>
      <c r="AH218" s="86"/>
      <c r="AI218" s="86"/>
      <c r="AJ218" s="86"/>
      <c r="AK218" s="86"/>
      <c r="AL218" s="86"/>
      <c r="AM218" s="56"/>
    </row>
    <row r="219" spans="1:39" ht="1.5" customHeight="1" x14ac:dyDescent="0.2">
      <c r="A219" s="54"/>
      <c r="B219" s="172"/>
      <c r="C219" s="62"/>
      <c r="D219" s="62"/>
      <c r="E219" s="62"/>
      <c r="F219" s="62"/>
      <c r="G219" s="86"/>
      <c r="H219" s="86"/>
      <c r="I219" s="86"/>
      <c r="J219" s="62"/>
      <c r="K219" s="62"/>
      <c r="L219" s="62"/>
      <c r="M219" s="62"/>
      <c r="N219" s="62"/>
      <c r="O219" s="62"/>
      <c r="P219" s="62"/>
      <c r="Q219" s="62"/>
      <c r="R219" s="62"/>
      <c r="S219" s="62"/>
      <c r="T219" s="62"/>
      <c r="U219" s="62"/>
      <c r="V219" s="87"/>
      <c r="W219" s="62"/>
      <c r="X219" s="62"/>
      <c r="Y219" s="86"/>
      <c r="Z219" s="86"/>
      <c r="AA219" s="86"/>
      <c r="AB219" s="86"/>
      <c r="AC219" s="86"/>
      <c r="AD219" s="86"/>
      <c r="AE219" s="86"/>
      <c r="AF219" s="86"/>
      <c r="AG219" s="86"/>
      <c r="AH219" s="86"/>
      <c r="AI219" s="86"/>
      <c r="AJ219" s="86"/>
      <c r="AK219" s="86"/>
      <c r="AL219" s="86"/>
      <c r="AM219" s="56"/>
    </row>
    <row r="220" spans="1:39" ht="14.25" customHeight="1" x14ac:dyDescent="0.2">
      <c r="A220" s="54"/>
      <c r="B220" s="172"/>
      <c r="C220" s="62"/>
      <c r="D220" s="62"/>
      <c r="E220" s="62"/>
      <c r="F220" s="62"/>
      <c r="G220" s="86"/>
      <c r="H220" s="86"/>
      <c r="I220" s="86"/>
      <c r="J220" s="62"/>
      <c r="K220" s="62"/>
      <c r="L220" s="62"/>
      <c r="M220" s="62"/>
      <c r="N220" s="62"/>
      <c r="O220" s="62"/>
      <c r="P220" s="62"/>
      <c r="Q220" s="62"/>
      <c r="R220" s="62"/>
      <c r="S220" s="62"/>
      <c r="T220" s="62"/>
      <c r="U220" s="62"/>
      <c r="V220" s="87"/>
      <c r="W220" s="62"/>
      <c r="X220" s="62"/>
      <c r="Y220" s="86"/>
      <c r="Z220" s="86"/>
      <c r="AA220" s="86"/>
      <c r="AB220" s="86"/>
      <c r="AC220" s="86"/>
      <c r="AD220" s="86"/>
      <c r="AE220" s="86"/>
      <c r="AF220" s="86"/>
      <c r="AG220" s="62" t="s">
        <v>241</v>
      </c>
      <c r="AH220" s="86"/>
      <c r="AI220" s="86"/>
      <c r="AJ220" s="86"/>
      <c r="AK220" s="86"/>
      <c r="AL220" s="86"/>
      <c r="AM220" s="56"/>
    </row>
    <row r="221" spans="1:39" s="239" customFormat="1" ht="18.75" customHeight="1" x14ac:dyDescent="0.2">
      <c r="A221" s="234"/>
      <c r="B221" s="172"/>
      <c r="C221" s="240" t="s">
        <v>273</v>
      </c>
      <c r="D221" s="241"/>
      <c r="E221" s="235"/>
      <c r="F221" s="235"/>
      <c r="G221" s="235"/>
      <c r="H221" s="235"/>
      <c r="I221" s="236"/>
      <c r="J221" s="236"/>
      <c r="K221" s="236"/>
      <c r="L221" s="236"/>
      <c r="M221" s="236"/>
      <c r="N221" s="237"/>
      <c r="O221" s="237"/>
      <c r="P221" s="237"/>
      <c r="Q221" s="237"/>
      <c r="R221" s="237"/>
      <c r="S221" s="237"/>
      <c r="T221" s="237"/>
      <c r="U221" s="237"/>
      <c r="V221" s="237"/>
      <c r="W221" s="237"/>
      <c r="X221" s="237"/>
      <c r="Y221" s="237"/>
      <c r="Z221" s="237"/>
      <c r="AA221" s="237"/>
      <c r="AB221" s="238"/>
      <c r="AC221" s="237"/>
      <c r="AD221" s="237"/>
      <c r="AE221" s="237"/>
      <c r="AF221" s="237"/>
      <c r="AG221" s="237"/>
      <c r="AH221" s="237"/>
      <c r="AI221" s="237"/>
      <c r="AJ221" s="237"/>
      <c r="AK221" s="237"/>
      <c r="AL221" s="237"/>
    </row>
    <row r="222" spans="1:39" s="239" customFormat="1" ht="12" x14ac:dyDescent="0.2">
      <c r="A222" s="234"/>
      <c r="B222" s="172"/>
      <c r="C222" s="176" t="s">
        <v>53</v>
      </c>
      <c r="D222" s="241"/>
      <c r="E222" s="235"/>
      <c r="F222" s="235"/>
      <c r="G222" s="235"/>
      <c r="H222" s="235"/>
      <c r="I222" s="236"/>
      <c r="J222" s="236"/>
      <c r="K222" s="236"/>
      <c r="L222" s="236"/>
      <c r="M222" s="236"/>
      <c r="N222" s="237"/>
      <c r="O222" s="237"/>
      <c r="P222" s="237"/>
      <c r="Q222" s="237"/>
      <c r="R222" s="237"/>
      <c r="S222" s="237"/>
      <c r="T222" s="237"/>
      <c r="U222" s="237"/>
      <c r="V222" s="237"/>
      <c r="W222" s="237"/>
      <c r="X222" s="237"/>
      <c r="Y222" s="237"/>
      <c r="Z222" s="237"/>
      <c r="AA222" s="237"/>
      <c r="AB222" s="238"/>
      <c r="AC222" s="237"/>
      <c r="AD222" s="237"/>
      <c r="AE222" s="237"/>
      <c r="AF222" s="237"/>
      <c r="AG222" s="237"/>
      <c r="AH222" s="237"/>
      <c r="AI222" s="237"/>
      <c r="AJ222" s="237"/>
      <c r="AK222" s="237"/>
      <c r="AL222" s="237"/>
    </row>
    <row r="223" spans="1:39" s="239" customFormat="1" ht="13.5" customHeight="1" x14ac:dyDescent="0.2">
      <c r="A223" s="234"/>
      <c r="B223" s="172"/>
      <c r="C223" s="146" t="s">
        <v>59</v>
      </c>
      <c r="D223" s="242" t="s">
        <v>224</v>
      </c>
      <c r="E223" s="243"/>
      <c r="F223" s="243"/>
      <c r="G223" s="243"/>
      <c r="H223" s="243"/>
      <c r="I223" s="243"/>
      <c r="J223" s="244"/>
      <c r="K223" s="244"/>
      <c r="L223" s="244"/>
      <c r="M223" s="244"/>
      <c r="N223" s="244"/>
      <c r="O223" s="245"/>
      <c r="P223" s="245"/>
      <c r="Q223" s="245"/>
      <c r="R223" s="245"/>
      <c r="S223" s="245"/>
      <c r="T223" s="245"/>
      <c r="U223" s="245"/>
      <c r="V223" s="245"/>
      <c r="W223" s="245"/>
      <c r="X223" s="245"/>
      <c r="Y223" s="245"/>
      <c r="Z223" s="245"/>
      <c r="AA223" s="245"/>
      <c r="AB223" s="237"/>
      <c r="AC223" s="237"/>
      <c r="AD223" s="237"/>
      <c r="AE223" s="237"/>
      <c r="AF223" s="237"/>
      <c r="AG223" s="237"/>
      <c r="AH223" s="237"/>
      <c r="AI223" s="237"/>
      <c r="AJ223" s="237"/>
      <c r="AK223" s="237"/>
      <c r="AL223" s="237"/>
    </row>
    <row r="224" spans="1:39" s="232" customFormat="1" ht="13.5" customHeight="1" x14ac:dyDescent="0.2">
      <c r="A224" s="231"/>
      <c r="B224" s="172"/>
      <c r="C224" s="146" t="s">
        <v>59</v>
      </c>
      <c r="D224" s="246" t="s">
        <v>250</v>
      </c>
      <c r="E224" s="247"/>
      <c r="F224" s="247"/>
      <c r="G224" s="247"/>
      <c r="H224" s="247"/>
      <c r="I224" s="247"/>
      <c r="J224" s="248"/>
      <c r="K224" s="248"/>
      <c r="L224" s="248"/>
      <c r="M224" s="248"/>
      <c r="N224" s="248"/>
      <c r="O224" s="249"/>
      <c r="P224" s="249"/>
      <c r="Q224" s="249"/>
      <c r="R224" s="249"/>
      <c r="S224" s="249"/>
      <c r="T224" s="249"/>
      <c r="U224" s="249"/>
      <c r="V224" s="249"/>
      <c r="W224" s="249"/>
      <c r="X224" s="249"/>
      <c r="Y224" s="249"/>
      <c r="Z224" s="249"/>
      <c r="AA224" s="249"/>
      <c r="AB224" s="198"/>
      <c r="AC224" s="237"/>
      <c r="AD224" s="237"/>
      <c r="AE224" s="237"/>
      <c r="AF224" s="237"/>
      <c r="AG224" s="237"/>
      <c r="AH224" s="237"/>
      <c r="AI224" s="237"/>
      <c r="AJ224" s="237"/>
      <c r="AK224" s="237"/>
      <c r="AL224" s="237"/>
    </row>
    <row r="225" spans="1:38" s="239" customFormat="1" ht="13.5" customHeight="1" x14ac:dyDescent="0.2">
      <c r="A225" s="234"/>
      <c r="B225" s="117"/>
      <c r="C225" s="119" t="s">
        <v>59</v>
      </c>
      <c r="D225" s="234" t="s">
        <v>267</v>
      </c>
      <c r="E225" s="235"/>
      <c r="F225" s="235"/>
      <c r="G225" s="235"/>
      <c r="H225" s="235"/>
      <c r="I225" s="235"/>
      <c r="J225" s="236"/>
      <c r="K225" s="236"/>
      <c r="L225" s="236"/>
      <c r="M225" s="236"/>
      <c r="N225" s="236"/>
      <c r="O225" s="237"/>
      <c r="P225" s="237"/>
      <c r="Q225" s="237"/>
      <c r="R225" s="237"/>
      <c r="S225" s="237"/>
      <c r="T225" s="237"/>
      <c r="U225" s="237"/>
      <c r="V225" s="237"/>
      <c r="W225" s="237"/>
      <c r="X225" s="237"/>
      <c r="Y225" s="237"/>
      <c r="Z225" s="237"/>
      <c r="AA225" s="237"/>
      <c r="AB225" s="237"/>
      <c r="AC225" s="86"/>
      <c r="AD225" s="86"/>
      <c r="AE225" s="86"/>
      <c r="AF225" s="86"/>
      <c r="AG225" s="86"/>
      <c r="AH225" s="86"/>
      <c r="AI225" s="86"/>
      <c r="AJ225" s="86"/>
      <c r="AK225" s="86"/>
      <c r="AL225" s="86"/>
    </row>
    <row r="226" spans="1:38" s="239" customFormat="1" ht="13.5" customHeight="1" x14ac:dyDescent="0.2">
      <c r="A226" s="234"/>
      <c r="B226" s="117"/>
      <c r="C226" s="234"/>
      <c r="D226" s="234" t="s">
        <v>268</v>
      </c>
      <c r="E226" s="235"/>
      <c r="F226" s="235"/>
      <c r="G226" s="235"/>
      <c r="H226" s="235"/>
      <c r="I226" s="235"/>
      <c r="J226" s="236"/>
      <c r="K226" s="236"/>
      <c r="L226" s="236"/>
      <c r="M226" s="236"/>
      <c r="N226" s="236"/>
      <c r="O226" s="237"/>
      <c r="P226" s="237"/>
      <c r="Q226" s="237"/>
      <c r="R226" s="237"/>
      <c r="S226" s="237"/>
      <c r="T226" s="237"/>
      <c r="U226" s="237"/>
      <c r="V226" s="237"/>
      <c r="W226" s="237"/>
      <c r="X226" s="237"/>
      <c r="Y226" s="237"/>
      <c r="Z226" s="237"/>
      <c r="AA226" s="237"/>
      <c r="AB226" s="237"/>
      <c r="AC226" s="86"/>
      <c r="AD226" s="86"/>
      <c r="AE226" s="86"/>
      <c r="AF226" s="86"/>
      <c r="AG226" s="86"/>
      <c r="AH226" s="86"/>
      <c r="AI226" s="86"/>
      <c r="AJ226" s="86"/>
      <c r="AK226" s="86"/>
      <c r="AL226" s="86"/>
    </row>
    <row r="227" spans="1:38" s="239" customFormat="1" ht="13.5" customHeight="1" x14ac:dyDescent="0.2">
      <c r="A227" s="234"/>
      <c r="B227" s="117"/>
      <c r="C227" s="234"/>
      <c r="D227" s="234" t="s">
        <v>389</v>
      </c>
      <c r="E227" s="235"/>
      <c r="F227" s="235"/>
      <c r="G227" s="235"/>
      <c r="H227" s="235"/>
      <c r="I227" s="235"/>
      <c r="J227" s="236"/>
      <c r="K227" s="236"/>
      <c r="L227" s="236"/>
      <c r="M227" s="236"/>
      <c r="N227" s="236"/>
      <c r="O227" s="237"/>
      <c r="P227" s="237"/>
      <c r="Q227" s="237"/>
      <c r="R227" s="237"/>
      <c r="S227" s="237"/>
      <c r="T227" s="237"/>
      <c r="U227" s="237"/>
      <c r="V227" s="237"/>
      <c r="W227" s="237"/>
      <c r="X227" s="237"/>
      <c r="Y227" s="237"/>
      <c r="Z227" s="237"/>
      <c r="AA227" s="237"/>
      <c r="AB227" s="237"/>
      <c r="AC227" s="86"/>
      <c r="AD227" s="86"/>
      <c r="AE227" s="86"/>
      <c r="AF227" s="86"/>
      <c r="AG227" s="86"/>
      <c r="AH227" s="86"/>
      <c r="AI227" s="86"/>
      <c r="AJ227" s="86"/>
      <c r="AK227" s="86"/>
      <c r="AL227" s="86"/>
    </row>
    <row r="228" spans="1:38" s="232" customFormat="1" ht="13.5" customHeight="1" x14ac:dyDescent="0.2">
      <c r="A228" s="231"/>
      <c r="C228" s="146" t="s">
        <v>59</v>
      </c>
      <c r="D228" s="242" t="s">
        <v>274</v>
      </c>
      <c r="E228" s="242"/>
      <c r="F228" s="242"/>
      <c r="G228" s="242"/>
      <c r="H228" s="242"/>
      <c r="I228" s="242"/>
      <c r="J228" s="242"/>
      <c r="K228" s="242"/>
      <c r="L228" s="242"/>
      <c r="M228" s="242"/>
      <c r="N228" s="242"/>
      <c r="O228" s="242"/>
      <c r="P228" s="242"/>
      <c r="Q228" s="242"/>
      <c r="R228" s="242"/>
      <c r="S228" s="242"/>
      <c r="T228" s="242"/>
      <c r="U228" s="242"/>
      <c r="V228" s="242"/>
      <c r="W228" s="242"/>
      <c r="X228" s="242"/>
      <c r="Y228" s="242"/>
      <c r="Z228" s="242"/>
      <c r="AA228" s="242"/>
      <c r="AB228" s="255"/>
      <c r="AC228" s="237"/>
      <c r="AD228" s="237"/>
      <c r="AE228" s="237"/>
      <c r="AF228" s="237"/>
      <c r="AG228" s="237"/>
      <c r="AH228" s="237"/>
      <c r="AI228" s="237"/>
      <c r="AJ228" s="237"/>
      <c r="AK228" s="237"/>
      <c r="AL228" s="237"/>
    </row>
    <row r="229" spans="1:38" s="232" customFormat="1" ht="13.5" customHeight="1" x14ac:dyDescent="0.2">
      <c r="A229" s="231"/>
      <c r="B229" s="231"/>
      <c r="C229" s="117"/>
      <c r="D229" s="242" t="s">
        <v>275</v>
      </c>
      <c r="E229" s="242"/>
      <c r="F229" s="242"/>
      <c r="G229" s="242"/>
      <c r="H229" s="242"/>
      <c r="I229" s="242"/>
      <c r="J229" s="242"/>
      <c r="K229" s="242"/>
      <c r="L229" s="242"/>
      <c r="M229" s="242"/>
      <c r="N229" s="242"/>
      <c r="O229" s="242"/>
      <c r="P229" s="242"/>
      <c r="Q229" s="242"/>
      <c r="R229" s="242"/>
      <c r="S229" s="242"/>
      <c r="T229" s="242"/>
      <c r="U229" s="242"/>
      <c r="V229" s="242"/>
      <c r="W229" s="242"/>
      <c r="X229" s="242"/>
      <c r="Y229" s="242"/>
      <c r="Z229" s="242"/>
      <c r="AA229" s="242"/>
      <c r="AB229" s="198"/>
      <c r="AC229" s="237"/>
      <c r="AD229" s="237"/>
      <c r="AE229" s="237"/>
      <c r="AF229" s="237"/>
      <c r="AG229" s="237"/>
      <c r="AH229" s="237"/>
      <c r="AI229" s="237"/>
      <c r="AJ229" s="237"/>
      <c r="AK229" s="237"/>
      <c r="AL229" s="237"/>
    </row>
    <row r="230" spans="1:38" s="232" customFormat="1" ht="13.5" customHeight="1" x14ac:dyDescent="0.2">
      <c r="A230" s="231"/>
      <c r="B230" s="231"/>
      <c r="C230" s="117"/>
      <c r="D230" s="242" t="s">
        <v>276</v>
      </c>
      <c r="E230" s="242"/>
      <c r="F230" s="242"/>
      <c r="G230" s="242"/>
      <c r="H230" s="242"/>
      <c r="I230" s="242"/>
      <c r="J230" s="242"/>
      <c r="K230" s="242"/>
      <c r="L230" s="242"/>
      <c r="M230" s="242"/>
      <c r="N230" s="242"/>
      <c r="O230" s="242"/>
      <c r="P230" s="242"/>
      <c r="Q230" s="242"/>
      <c r="R230" s="242"/>
      <c r="S230" s="242"/>
      <c r="T230" s="242"/>
      <c r="U230" s="242"/>
      <c r="V230" s="242"/>
      <c r="W230" s="242"/>
      <c r="X230" s="242"/>
      <c r="Y230" s="242"/>
      <c r="Z230" s="242"/>
      <c r="AA230" s="242"/>
      <c r="AB230" s="198"/>
      <c r="AC230" s="237"/>
      <c r="AD230" s="237"/>
      <c r="AE230" s="237"/>
      <c r="AF230" s="237"/>
      <c r="AG230" s="237"/>
      <c r="AH230" s="237"/>
      <c r="AI230" s="237"/>
      <c r="AJ230" s="237"/>
      <c r="AK230" s="237"/>
      <c r="AL230" s="237"/>
    </row>
    <row r="231" spans="1:38" s="232" customFormat="1" ht="13.5" customHeight="1" x14ac:dyDescent="0.2">
      <c r="A231" s="231"/>
      <c r="B231" s="231"/>
      <c r="C231" s="232" t="s">
        <v>59</v>
      </c>
      <c r="D231" s="242" t="s">
        <v>277</v>
      </c>
      <c r="E231" s="242"/>
      <c r="F231" s="242"/>
      <c r="G231" s="242"/>
      <c r="H231" s="242"/>
      <c r="I231" s="242"/>
      <c r="J231" s="242"/>
      <c r="K231" s="242"/>
      <c r="L231" s="242"/>
      <c r="M231" s="242"/>
      <c r="N231" s="242"/>
      <c r="O231" s="242"/>
      <c r="P231" s="242"/>
      <c r="Q231" s="242"/>
      <c r="R231" s="242"/>
      <c r="S231" s="242"/>
      <c r="T231" s="242"/>
      <c r="U231" s="242"/>
      <c r="V231" s="242"/>
      <c r="W231" s="242"/>
      <c r="X231" s="242"/>
      <c r="Y231" s="242"/>
      <c r="Z231" s="242"/>
      <c r="AA231" s="242"/>
      <c r="AB231" s="198"/>
      <c r="AC231" s="237"/>
      <c r="AD231" s="237"/>
      <c r="AE231" s="237"/>
      <c r="AF231" s="237"/>
      <c r="AG231" s="237"/>
      <c r="AH231" s="237"/>
      <c r="AI231" s="237"/>
      <c r="AJ231" s="237"/>
      <c r="AK231" s="237"/>
      <c r="AL231" s="237"/>
    </row>
    <row r="232" spans="1:38" s="232" customFormat="1" ht="13.5" customHeight="1" x14ac:dyDescent="0.2">
      <c r="A232" s="231"/>
      <c r="B232" s="231"/>
      <c r="C232" s="146" t="s">
        <v>59</v>
      </c>
      <c r="D232" s="242" t="s">
        <v>231</v>
      </c>
      <c r="E232" s="242"/>
      <c r="F232" s="242"/>
      <c r="G232" s="242"/>
      <c r="H232" s="242"/>
      <c r="I232" s="242"/>
      <c r="J232" s="242"/>
      <c r="K232" s="242"/>
      <c r="L232" s="242"/>
      <c r="M232" s="242"/>
      <c r="N232" s="242"/>
      <c r="O232" s="242"/>
      <c r="P232" s="242"/>
      <c r="Q232" s="242"/>
      <c r="R232" s="242"/>
      <c r="S232" s="242"/>
      <c r="T232" s="242"/>
      <c r="U232" s="242"/>
      <c r="V232" s="242"/>
      <c r="W232" s="242"/>
      <c r="X232" s="242"/>
      <c r="Y232" s="242"/>
      <c r="Z232" s="242"/>
      <c r="AA232" s="242"/>
      <c r="AB232" s="198"/>
      <c r="AC232" s="237"/>
      <c r="AD232" s="237"/>
      <c r="AE232" s="237"/>
      <c r="AF232" s="237"/>
      <c r="AG232" s="237"/>
      <c r="AH232" s="237"/>
      <c r="AI232" s="237"/>
      <c r="AJ232" s="237"/>
      <c r="AK232" s="237"/>
      <c r="AL232" s="237"/>
    </row>
    <row r="233" spans="1:38" s="232" customFormat="1" ht="13.5" customHeight="1" x14ac:dyDescent="0.2">
      <c r="A233" s="231"/>
      <c r="B233" s="231"/>
      <c r="D233" s="242" t="s">
        <v>271</v>
      </c>
      <c r="E233" s="242"/>
      <c r="F233" s="242"/>
      <c r="G233" s="242"/>
      <c r="H233" s="242"/>
      <c r="I233" s="242"/>
      <c r="J233" s="242"/>
      <c r="K233" s="242"/>
      <c r="L233" s="242"/>
      <c r="M233" s="242"/>
      <c r="N233" s="242"/>
      <c r="O233" s="242"/>
      <c r="P233" s="242"/>
      <c r="Q233" s="242"/>
      <c r="R233" s="242"/>
      <c r="S233" s="242"/>
      <c r="T233" s="242"/>
      <c r="U233" s="242"/>
      <c r="V233" s="242"/>
      <c r="W233" s="242"/>
      <c r="X233" s="242"/>
      <c r="Y233" s="242"/>
      <c r="Z233" s="242"/>
      <c r="AA233" s="242"/>
      <c r="AB233" s="198"/>
      <c r="AC233" s="237"/>
      <c r="AD233" s="237"/>
      <c r="AE233" s="237"/>
      <c r="AF233" s="237"/>
      <c r="AG233" s="237"/>
      <c r="AH233" s="237"/>
      <c r="AI233" s="237"/>
      <c r="AJ233" s="237"/>
      <c r="AK233" s="237"/>
      <c r="AL233" s="237"/>
    </row>
    <row r="234" spans="1:38" s="232" customFormat="1" ht="12" x14ac:dyDescent="0.2">
      <c r="A234" s="198"/>
      <c r="B234" s="198"/>
      <c r="C234" s="198"/>
      <c r="D234" s="198"/>
      <c r="E234" s="198"/>
      <c r="F234" s="198"/>
      <c r="G234" s="198"/>
      <c r="H234" s="198"/>
      <c r="I234" s="198"/>
      <c r="J234" s="198"/>
      <c r="K234" s="198"/>
      <c r="L234" s="198"/>
      <c r="M234" s="198"/>
      <c r="N234" s="198"/>
      <c r="O234" s="198"/>
      <c r="P234" s="198"/>
      <c r="Q234" s="198"/>
      <c r="R234" s="198"/>
      <c r="S234" s="198"/>
      <c r="T234" s="198"/>
      <c r="U234" s="198"/>
      <c r="V234" s="198"/>
      <c r="W234" s="198"/>
      <c r="X234" s="198"/>
      <c r="Y234" s="198"/>
      <c r="Z234" s="198"/>
      <c r="AA234" s="198"/>
      <c r="AB234" s="233"/>
      <c r="AC234" s="237"/>
      <c r="AD234" s="237"/>
      <c r="AE234" s="237"/>
      <c r="AF234" s="237"/>
      <c r="AG234" s="237"/>
      <c r="AH234" s="237"/>
      <c r="AI234" s="237"/>
      <c r="AJ234" s="237"/>
      <c r="AK234" s="237"/>
      <c r="AL234" s="237"/>
    </row>
    <row r="235" spans="1:38" s="239" customFormat="1" ht="13.5" customHeight="1" x14ac:dyDescent="0.2">
      <c r="A235" s="250" t="s">
        <v>62</v>
      </c>
      <c r="C235" s="176" t="s">
        <v>58</v>
      </c>
      <c r="E235" s="235"/>
      <c r="F235" s="235"/>
      <c r="G235" s="235"/>
      <c r="H235" s="235"/>
      <c r="J235" s="172"/>
      <c r="K235" s="236"/>
      <c r="L235" s="236"/>
      <c r="M235" s="236"/>
      <c r="N235" s="237"/>
      <c r="O235" s="237"/>
      <c r="P235" s="237"/>
      <c r="Q235" s="237"/>
      <c r="R235" s="237"/>
      <c r="S235" s="237"/>
      <c r="T235" s="237"/>
      <c r="U235" s="237"/>
      <c r="V235" s="237"/>
      <c r="W235" s="237"/>
      <c r="X235" s="237"/>
      <c r="Y235" s="237"/>
      <c r="Z235" s="237"/>
      <c r="AA235" s="237"/>
      <c r="AB235" s="238"/>
      <c r="AC235" s="237"/>
      <c r="AD235" s="237"/>
      <c r="AE235" s="237"/>
      <c r="AF235" s="237"/>
      <c r="AG235" s="237"/>
      <c r="AH235" s="237"/>
      <c r="AI235" s="237"/>
      <c r="AJ235" s="237"/>
      <c r="AK235" s="237"/>
      <c r="AL235" s="237"/>
    </row>
    <row r="236" spans="1:38" s="239" customFormat="1" ht="12" customHeight="1" x14ac:dyDescent="0.2">
      <c r="A236" s="234"/>
      <c r="B236" s="146"/>
      <c r="C236" s="146" t="s">
        <v>59</v>
      </c>
      <c r="D236" s="242" t="s">
        <v>225</v>
      </c>
      <c r="E236" s="242"/>
      <c r="F236" s="242"/>
      <c r="G236" s="242"/>
      <c r="H236" s="242"/>
      <c r="I236" s="242"/>
      <c r="J236" s="242"/>
      <c r="K236" s="242"/>
      <c r="L236" s="242"/>
      <c r="M236" s="242"/>
      <c r="N236" s="242"/>
      <c r="O236" s="242"/>
      <c r="P236" s="242"/>
      <c r="Q236" s="242"/>
      <c r="R236" s="242"/>
      <c r="S236" s="242"/>
      <c r="T236" s="242"/>
      <c r="U236" s="242"/>
      <c r="V236" s="242"/>
      <c r="W236" s="242"/>
      <c r="X236" s="242"/>
      <c r="Y236" s="242"/>
      <c r="Z236" s="242"/>
      <c r="AA236" s="256"/>
      <c r="AB236" s="257"/>
      <c r="AC236" s="237"/>
      <c r="AD236" s="237"/>
      <c r="AE236" s="237"/>
      <c r="AF236" s="237"/>
      <c r="AG236" s="237"/>
      <c r="AH236" s="237"/>
      <c r="AI236" s="237"/>
      <c r="AJ236" s="237"/>
      <c r="AK236" s="237"/>
      <c r="AL236" s="237"/>
    </row>
    <row r="237" spans="1:38" s="239" customFormat="1" ht="12" customHeight="1" x14ac:dyDescent="0.2">
      <c r="A237" s="234"/>
      <c r="B237" s="146"/>
      <c r="C237" s="146"/>
      <c r="D237" s="242" t="s">
        <v>226</v>
      </c>
      <c r="E237" s="242"/>
      <c r="F237" s="242"/>
      <c r="G237" s="242"/>
      <c r="H237" s="242"/>
      <c r="I237" s="242"/>
      <c r="J237" s="242"/>
      <c r="K237" s="242"/>
      <c r="L237" s="242"/>
      <c r="M237" s="242"/>
      <c r="N237" s="242"/>
      <c r="O237" s="242"/>
      <c r="P237" s="242"/>
      <c r="Q237" s="242"/>
      <c r="R237" s="242"/>
      <c r="S237" s="242"/>
      <c r="T237" s="242"/>
      <c r="U237" s="242"/>
      <c r="V237" s="242"/>
      <c r="W237" s="242"/>
      <c r="X237" s="242"/>
      <c r="Y237" s="242"/>
      <c r="Z237" s="242"/>
      <c r="AA237" s="256"/>
      <c r="AB237" s="257"/>
      <c r="AC237" s="237"/>
      <c r="AD237" s="237"/>
      <c r="AE237" s="237"/>
      <c r="AF237" s="237"/>
      <c r="AG237" s="237"/>
      <c r="AH237" s="237"/>
      <c r="AI237" s="237"/>
      <c r="AJ237" s="237"/>
      <c r="AK237" s="237"/>
      <c r="AL237" s="237"/>
    </row>
    <row r="238" spans="1:38" s="239" customFormat="1" ht="12" customHeight="1" x14ac:dyDescent="0.2">
      <c r="A238" s="234"/>
      <c r="B238" s="146"/>
      <c r="C238" s="146"/>
      <c r="D238" s="242" t="s">
        <v>227</v>
      </c>
      <c r="E238" s="242"/>
      <c r="F238" s="242"/>
      <c r="G238" s="242"/>
      <c r="H238" s="242"/>
      <c r="I238" s="242"/>
      <c r="J238" s="242"/>
      <c r="K238" s="242"/>
      <c r="L238" s="242"/>
      <c r="M238" s="242"/>
      <c r="N238" s="242"/>
      <c r="O238" s="242"/>
      <c r="P238" s="242"/>
      <c r="Q238" s="242"/>
      <c r="R238" s="242"/>
      <c r="S238" s="242"/>
      <c r="T238" s="242"/>
      <c r="U238" s="242"/>
      <c r="V238" s="242"/>
      <c r="W238" s="242"/>
      <c r="X238" s="242"/>
      <c r="Y238" s="242"/>
      <c r="Z238" s="242"/>
      <c r="AA238" s="256"/>
      <c r="AB238" s="257"/>
      <c r="AC238" s="237"/>
      <c r="AD238" s="237"/>
      <c r="AE238" s="237"/>
      <c r="AF238" s="237"/>
      <c r="AG238" s="237"/>
      <c r="AH238" s="237"/>
      <c r="AI238" s="237"/>
      <c r="AJ238" s="237"/>
      <c r="AK238" s="237"/>
      <c r="AL238" s="237"/>
    </row>
    <row r="239" spans="1:38" s="239" customFormat="1" ht="12" customHeight="1" x14ac:dyDescent="0.2">
      <c r="A239" s="234"/>
      <c r="B239" s="146"/>
      <c r="C239" s="146" t="s">
        <v>59</v>
      </c>
      <c r="D239" s="242" t="s">
        <v>307</v>
      </c>
      <c r="E239" s="242"/>
      <c r="F239" s="242"/>
      <c r="G239" s="242"/>
      <c r="H239" s="242"/>
      <c r="I239" s="242"/>
      <c r="J239" s="242"/>
      <c r="K239" s="242"/>
      <c r="L239" s="242"/>
      <c r="M239" s="242"/>
      <c r="N239" s="242"/>
      <c r="O239" s="242"/>
      <c r="P239" s="242"/>
      <c r="Q239" s="242"/>
      <c r="R239" s="242"/>
      <c r="S239" s="242"/>
      <c r="T239" s="242"/>
      <c r="U239" s="242"/>
      <c r="V239" s="242"/>
      <c r="W239" s="242"/>
      <c r="X239" s="242"/>
      <c r="Y239" s="242"/>
      <c r="Z239" s="242"/>
      <c r="AA239" s="256"/>
      <c r="AB239" s="257"/>
      <c r="AC239" s="237"/>
      <c r="AD239" s="237"/>
      <c r="AE239" s="237"/>
      <c r="AF239" s="237"/>
      <c r="AG239" s="237"/>
      <c r="AH239" s="237"/>
      <c r="AI239" s="237"/>
      <c r="AJ239" s="237"/>
      <c r="AK239" s="237"/>
      <c r="AL239" s="237"/>
    </row>
    <row r="240" spans="1:38" s="239" customFormat="1" ht="12" customHeight="1" x14ac:dyDescent="0.2">
      <c r="A240" s="234"/>
      <c r="B240" s="146"/>
      <c r="C240" s="146"/>
      <c r="D240" s="242" t="s">
        <v>295</v>
      </c>
      <c r="E240" s="242"/>
      <c r="F240" s="242"/>
      <c r="G240" s="242"/>
      <c r="H240" s="242"/>
      <c r="I240" s="242"/>
      <c r="J240" s="242"/>
      <c r="K240" s="242"/>
      <c r="L240" s="242"/>
      <c r="M240" s="242"/>
      <c r="N240" s="242"/>
      <c r="O240" s="242"/>
      <c r="P240" s="242"/>
      <c r="Q240" s="242"/>
      <c r="R240" s="242"/>
      <c r="S240" s="242"/>
      <c r="T240" s="242"/>
      <c r="U240" s="242"/>
      <c r="V240" s="242"/>
      <c r="W240" s="242"/>
      <c r="X240" s="242"/>
      <c r="Y240" s="242"/>
      <c r="Z240" s="242"/>
      <c r="AA240" s="256"/>
      <c r="AB240" s="257"/>
      <c r="AC240" s="237"/>
      <c r="AD240" s="237"/>
      <c r="AE240" s="237"/>
      <c r="AF240" s="237"/>
      <c r="AG240" s="237"/>
      <c r="AH240" s="237"/>
      <c r="AI240" s="237"/>
      <c r="AJ240" s="237"/>
      <c r="AK240" s="237"/>
      <c r="AL240" s="237"/>
    </row>
    <row r="241" spans="1:243" s="239" customFormat="1" ht="12" customHeight="1" x14ac:dyDescent="0.2">
      <c r="A241" s="234"/>
      <c r="B241" s="146"/>
      <c r="C241" s="146" t="s">
        <v>59</v>
      </c>
      <c r="D241" s="242" t="s">
        <v>377</v>
      </c>
      <c r="E241" s="242"/>
      <c r="F241" s="242"/>
      <c r="G241" s="242"/>
      <c r="H241" s="242"/>
      <c r="I241" s="242"/>
      <c r="J241" s="242"/>
      <c r="K241" s="242"/>
      <c r="L241" s="242"/>
      <c r="M241" s="242"/>
      <c r="N241" s="242"/>
      <c r="O241" s="242"/>
      <c r="P241" s="242"/>
      <c r="Q241" s="242"/>
      <c r="R241" s="242"/>
      <c r="S241" s="242"/>
      <c r="T241" s="242"/>
      <c r="U241" s="242"/>
      <c r="V241" s="242"/>
      <c r="W241" s="242"/>
      <c r="X241" s="242"/>
      <c r="Y241" s="242"/>
      <c r="Z241" s="242"/>
      <c r="AA241" s="256"/>
      <c r="AB241" s="257"/>
      <c r="AC241" s="237"/>
      <c r="AD241" s="237"/>
      <c r="AE241" s="237"/>
      <c r="AF241" s="237"/>
      <c r="AG241" s="237"/>
      <c r="AH241" s="237"/>
      <c r="AI241" s="237"/>
      <c r="AJ241" s="237"/>
      <c r="AK241" s="237"/>
      <c r="AL241" s="237"/>
    </row>
    <row r="242" spans="1:243" s="239" customFormat="1" ht="12" customHeight="1" x14ac:dyDescent="0.2">
      <c r="A242" s="234"/>
      <c r="B242" s="146"/>
      <c r="C242" s="146"/>
      <c r="D242" s="242" t="s">
        <v>378</v>
      </c>
      <c r="E242" s="242"/>
      <c r="F242" s="242"/>
      <c r="G242" s="242"/>
      <c r="H242" s="242"/>
      <c r="I242" s="242"/>
      <c r="J242" s="242"/>
      <c r="K242" s="242"/>
      <c r="L242" s="242"/>
      <c r="M242" s="242"/>
      <c r="N242" s="242"/>
      <c r="O242" s="242"/>
      <c r="P242" s="242"/>
      <c r="Q242" s="242"/>
      <c r="R242" s="242"/>
      <c r="S242" s="242"/>
      <c r="T242" s="242"/>
      <c r="U242" s="242"/>
      <c r="V242" s="242"/>
      <c r="W242" s="242"/>
      <c r="X242" s="242"/>
      <c r="Y242" s="242"/>
      <c r="Z242" s="242"/>
      <c r="AA242" s="256"/>
      <c r="AB242" s="257"/>
      <c r="AC242" s="237"/>
      <c r="AD242" s="237"/>
      <c r="AE242" s="237"/>
      <c r="AF242" s="237"/>
      <c r="AG242" s="237"/>
      <c r="AH242" s="237"/>
      <c r="AI242" s="237"/>
      <c r="AJ242" s="237"/>
      <c r="AK242" s="237"/>
      <c r="AL242" s="237"/>
    </row>
    <row r="243" spans="1:243" s="239" customFormat="1" ht="12" customHeight="1" x14ac:dyDescent="0.2">
      <c r="A243" s="234"/>
      <c r="B243" s="146"/>
      <c r="C243" s="146"/>
      <c r="D243" s="242" t="s">
        <v>379</v>
      </c>
      <c r="E243" s="242"/>
      <c r="F243" s="242"/>
      <c r="G243" s="242"/>
      <c r="H243" s="242"/>
      <c r="I243" s="242"/>
      <c r="J243" s="242"/>
      <c r="K243" s="242"/>
      <c r="L243" s="242"/>
      <c r="M243" s="242"/>
      <c r="N243" s="242"/>
      <c r="O243" s="242"/>
      <c r="P243" s="242"/>
      <c r="Q243" s="242"/>
      <c r="R243" s="242"/>
      <c r="S243" s="242"/>
      <c r="T243" s="242"/>
      <c r="U243" s="242"/>
      <c r="V243" s="242"/>
      <c r="W243" s="242"/>
      <c r="X243" s="242"/>
      <c r="Y243" s="242"/>
      <c r="Z243" s="242"/>
      <c r="AA243" s="256"/>
      <c r="AB243" s="257"/>
      <c r="AC243" s="237"/>
      <c r="AD243" s="237"/>
      <c r="AE243" s="237"/>
      <c r="AF243" s="237"/>
      <c r="AG243" s="237"/>
      <c r="AH243" s="237"/>
      <c r="AI243" s="237"/>
      <c r="AJ243" s="237"/>
      <c r="AK243" s="237"/>
      <c r="AL243" s="237"/>
    </row>
    <row r="244" spans="1:243" s="239" customFormat="1" ht="12" customHeight="1" x14ac:dyDescent="0.2">
      <c r="A244" s="234"/>
      <c r="B244" s="146"/>
      <c r="C244" s="146" t="s">
        <v>59</v>
      </c>
      <c r="D244" s="242" t="s">
        <v>252</v>
      </c>
      <c r="E244" s="242"/>
      <c r="F244" s="242"/>
      <c r="G244" s="242"/>
      <c r="H244" s="242"/>
      <c r="I244" s="242"/>
      <c r="J244" s="242"/>
      <c r="K244" s="242"/>
      <c r="L244" s="242"/>
      <c r="M244" s="242"/>
      <c r="N244" s="242"/>
      <c r="O244" s="242"/>
      <c r="P244" s="242"/>
      <c r="Q244" s="242"/>
      <c r="R244" s="242"/>
      <c r="S244" s="242"/>
      <c r="T244" s="242"/>
      <c r="U244" s="242"/>
      <c r="V244" s="242"/>
      <c r="W244" s="242"/>
      <c r="X244" s="242"/>
      <c r="Y244" s="242"/>
      <c r="Z244" s="242"/>
      <c r="AA244" s="256"/>
      <c r="AB244" s="257"/>
      <c r="AC244" s="237"/>
      <c r="AD244" s="237"/>
      <c r="AE244" s="237"/>
      <c r="AF244" s="237"/>
      <c r="AG244" s="237"/>
      <c r="AH244" s="237"/>
      <c r="AI244" s="237"/>
      <c r="AJ244" s="237"/>
      <c r="AK244" s="237"/>
      <c r="AL244" s="237"/>
    </row>
    <row r="245" spans="1:243" s="239" customFormat="1" ht="12" customHeight="1" x14ac:dyDescent="0.2">
      <c r="A245" s="234"/>
      <c r="B245" s="146"/>
      <c r="C245" s="146"/>
      <c r="D245" s="242" t="s">
        <v>251</v>
      </c>
      <c r="E245" s="242"/>
      <c r="F245" s="242"/>
      <c r="G245" s="242"/>
      <c r="H245" s="242"/>
      <c r="I245" s="242"/>
      <c r="J245" s="242"/>
      <c r="K245" s="242"/>
      <c r="L245" s="242"/>
      <c r="M245" s="242"/>
      <c r="N245" s="242"/>
      <c r="O245" s="242"/>
      <c r="P245" s="242"/>
      <c r="Q245" s="242"/>
      <c r="R245" s="242"/>
      <c r="S245" s="242"/>
      <c r="T245" s="242"/>
      <c r="U245" s="242"/>
      <c r="V245" s="242"/>
      <c r="W245" s="242"/>
      <c r="X245" s="242"/>
      <c r="Y245" s="242"/>
      <c r="Z245" s="242"/>
      <c r="AA245" s="256"/>
      <c r="AB245" s="257"/>
      <c r="AC245" s="237"/>
      <c r="AD245" s="237"/>
      <c r="AE245" s="237"/>
      <c r="AF245" s="237"/>
      <c r="AG245" s="237"/>
      <c r="AH245" s="237"/>
      <c r="AI245" s="237"/>
      <c r="AJ245" s="237"/>
      <c r="AK245" s="237"/>
      <c r="AL245" s="237"/>
    </row>
    <row r="246" spans="1:243" s="239" customFormat="1" ht="12" customHeight="1" x14ac:dyDescent="0.2">
      <c r="A246" s="234"/>
      <c r="B246" s="146"/>
      <c r="C246" s="146" t="s">
        <v>59</v>
      </c>
      <c r="D246" s="242" t="s">
        <v>60</v>
      </c>
      <c r="E246" s="242"/>
      <c r="F246" s="242"/>
      <c r="G246" s="242"/>
      <c r="H246" s="242"/>
      <c r="I246" s="242"/>
      <c r="J246" s="242"/>
      <c r="K246" s="242"/>
      <c r="L246" s="242"/>
      <c r="M246" s="242"/>
      <c r="N246" s="242"/>
      <c r="O246" s="242"/>
      <c r="P246" s="242"/>
      <c r="Q246" s="242"/>
      <c r="R246" s="242"/>
      <c r="S246" s="242"/>
      <c r="T246" s="242"/>
      <c r="U246" s="242"/>
      <c r="V246" s="242"/>
      <c r="W246" s="242"/>
      <c r="X246" s="242"/>
      <c r="Y246" s="242"/>
      <c r="Z246" s="242"/>
      <c r="AA246" s="256"/>
      <c r="AB246" s="257"/>
      <c r="AC246" s="237"/>
      <c r="AD246" s="237"/>
      <c r="AE246" s="237"/>
      <c r="AF246" s="237"/>
      <c r="AG246" s="237"/>
      <c r="AH246" s="237"/>
      <c r="AI246" s="237"/>
      <c r="AJ246" s="237"/>
      <c r="AK246" s="237"/>
      <c r="AL246" s="237"/>
    </row>
    <row r="247" spans="1:243" s="239" customFormat="1" ht="12" x14ac:dyDescent="0.2">
      <c r="A247" s="234"/>
      <c r="B247" s="234"/>
      <c r="C247" s="234"/>
      <c r="D247" s="235"/>
      <c r="E247" s="235"/>
      <c r="F247" s="235"/>
      <c r="G247" s="235"/>
      <c r="H247" s="235"/>
      <c r="I247" s="236"/>
      <c r="J247" s="236"/>
      <c r="K247" s="236"/>
      <c r="L247" s="236"/>
      <c r="M247" s="236"/>
      <c r="N247" s="237"/>
      <c r="O247" s="237"/>
      <c r="P247" s="237"/>
      <c r="Q247" s="237"/>
      <c r="R247" s="237"/>
      <c r="S247" s="237"/>
      <c r="T247" s="237"/>
      <c r="U247" s="237"/>
      <c r="V247" s="237"/>
      <c r="W247" s="237"/>
      <c r="X247" s="237"/>
      <c r="Y247" s="237"/>
      <c r="Z247" s="237"/>
      <c r="AA247" s="237"/>
      <c r="AB247" s="238"/>
      <c r="AC247" s="237"/>
      <c r="AD247" s="237"/>
      <c r="AE247" s="237"/>
      <c r="AF247" s="237"/>
      <c r="AG247" s="237"/>
      <c r="AH247" s="237"/>
      <c r="AI247" s="237"/>
      <c r="AJ247" s="237"/>
      <c r="AK247" s="237"/>
      <c r="AL247" s="237"/>
    </row>
    <row r="248" spans="1:243" s="239" customFormat="1" ht="12" x14ac:dyDescent="0.2">
      <c r="B248" s="250"/>
      <c r="C248" s="250" t="s">
        <v>54</v>
      </c>
      <c r="E248" s="241"/>
      <c r="F248" s="235"/>
      <c r="G248" s="235"/>
      <c r="H248" s="235"/>
      <c r="I248" s="236"/>
      <c r="J248" s="236"/>
      <c r="K248" s="236"/>
      <c r="L248" s="236"/>
      <c r="M248" s="236"/>
      <c r="N248" s="237"/>
      <c r="O248" s="237"/>
      <c r="P248" s="237"/>
      <c r="Q248" s="237"/>
      <c r="R248" s="237"/>
      <c r="S248" s="237"/>
      <c r="T248" s="237"/>
      <c r="U248" s="237"/>
      <c r="V248" s="237"/>
      <c r="W248" s="237"/>
      <c r="X248" s="237"/>
      <c r="Y248" s="237"/>
      <c r="Z248" s="237"/>
      <c r="AA248" s="237"/>
      <c r="AB248" s="238"/>
      <c r="AC248" s="237"/>
      <c r="AD248" s="237"/>
      <c r="AE248" s="237"/>
      <c r="AF248" s="237"/>
      <c r="AG248" s="237"/>
      <c r="AH248" s="237"/>
      <c r="AI248" s="237"/>
      <c r="AJ248" s="237"/>
      <c r="AK248" s="237"/>
      <c r="AL248" s="237"/>
    </row>
    <row r="249" spans="1:243" s="239" customFormat="1" ht="12" x14ac:dyDescent="0.2">
      <c r="A249" s="234"/>
      <c r="B249" s="251"/>
      <c r="C249" s="146" t="s">
        <v>59</v>
      </c>
      <c r="D249" s="252" t="s">
        <v>196</v>
      </c>
      <c r="E249" s="253"/>
      <c r="F249" s="253"/>
      <c r="G249" s="253"/>
      <c r="H249" s="253"/>
      <c r="I249" s="254"/>
      <c r="J249" s="254"/>
      <c r="K249" s="254"/>
      <c r="L249" s="254"/>
      <c r="M249" s="254"/>
      <c r="N249" s="254"/>
      <c r="O249" s="254"/>
      <c r="P249" s="254"/>
      <c r="Q249" s="254"/>
      <c r="R249" s="254"/>
      <c r="S249" s="254"/>
      <c r="T249" s="254"/>
      <c r="U249" s="254"/>
      <c r="V249" s="254"/>
      <c r="W249" s="254"/>
      <c r="X249" s="254"/>
      <c r="Y249" s="254"/>
      <c r="Z249" s="254"/>
      <c r="AA249" s="237"/>
      <c r="AB249" s="238"/>
      <c r="AC249" s="237"/>
      <c r="AD249" s="237"/>
      <c r="AE249" s="237"/>
      <c r="AF249" s="237"/>
      <c r="AG249" s="237"/>
      <c r="AH249" s="237"/>
      <c r="AI249" s="237"/>
      <c r="AJ249" s="237"/>
      <c r="AK249" s="237"/>
      <c r="AL249" s="237"/>
    </row>
    <row r="250" spans="1:243" s="239" customFormat="1" ht="18.75" customHeight="1" x14ac:dyDescent="0.2">
      <c r="A250" s="234"/>
      <c r="B250" s="251"/>
      <c r="C250" s="146"/>
      <c r="D250" s="252"/>
      <c r="E250" s="253"/>
      <c r="F250" s="253"/>
      <c r="G250" s="253"/>
      <c r="H250" s="253"/>
      <c r="I250" s="254"/>
      <c r="J250" s="254"/>
      <c r="K250" s="254"/>
      <c r="L250" s="254"/>
      <c r="M250" s="254"/>
      <c r="N250" s="254"/>
      <c r="O250" s="254"/>
      <c r="P250" s="254"/>
      <c r="Q250" s="254"/>
      <c r="R250" s="254"/>
      <c r="S250" s="254"/>
      <c r="T250" s="254"/>
      <c r="U250" s="254"/>
      <c r="V250" s="254"/>
      <c r="W250" s="254"/>
      <c r="X250" s="254"/>
      <c r="Y250" s="254"/>
      <c r="Z250" s="254"/>
      <c r="AA250" s="237"/>
      <c r="AB250" s="238"/>
      <c r="AC250" s="237"/>
      <c r="AD250" s="237"/>
      <c r="AE250" s="237"/>
      <c r="AF250" s="237"/>
      <c r="AG250" s="237"/>
      <c r="AH250" s="237"/>
      <c r="AI250" s="237"/>
      <c r="AJ250" s="237"/>
      <c r="AK250" s="237"/>
      <c r="AL250" s="237"/>
    </row>
    <row r="251" spans="1:243" s="239" customFormat="1" ht="12" x14ac:dyDescent="0.2">
      <c r="A251" s="542"/>
      <c r="B251" s="542"/>
      <c r="C251" s="545"/>
      <c r="D251" s="545"/>
      <c r="E251" s="545"/>
      <c r="F251" s="545"/>
      <c r="G251" s="545"/>
      <c r="H251" s="545"/>
      <c r="I251" s="545"/>
      <c r="J251" s="545"/>
      <c r="K251" s="545"/>
      <c r="L251" s="545"/>
      <c r="M251" s="545"/>
      <c r="N251" s="545"/>
      <c r="O251" s="545"/>
      <c r="P251" s="545"/>
      <c r="Q251" s="545"/>
      <c r="R251" s="542"/>
      <c r="S251" s="542"/>
      <c r="T251" s="542"/>
      <c r="U251" s="375"/>
      <c r="V251" s="542"/>
      <c r="W251" s="542"/>
      <c r="X251" s="542"/>
      <c r="Y251" s="542"/>
      <c r="Z251" s="542"/>
      <c r="AA251" s="542"/>
      <c r="AB251" s="542"/>
      <c r="AC251" s="542"/>
      <c r="AD251" s="542"/>
      <c r="AE251" s="542"/>
      <c r="AF251" s="542"/>
      <c r="AG251" s="542"/>
      <c r="AH251" s="542"/>
      <c r="AI251" s="542"/>
      <c r="AJ251" s="542"/>
      <c r="AK251" s="542"/>
      <c r="AL251" s="542"/>
      <c r="AM251" s="542"/>
      <c r="AN251" s="542"/>
      <c r="AO251" s="374"/>
      <c r="AP251" s="374"/>
      <c r="AQ251" s="374"/>
      <c r="AR251" s="374"/>
      <c r="AS251" s="374"/>
      <c r="AT251" s="374"/>
      <c r="AU251" s="374"/>
      <c r="AV251" s="374"/>
      <c r="AW251" s="374"/>
      <c r="AX251" s="374"/>
      <c r="AY251" s="374"/>
      <c r="AZ251" s="374"/>
      <c r="BA251" s="374"/>
      <c r="BB251" s="374"/>
      <c r="BC251" s="374"/>
      <c r="BD251" s="374"/>
      <c r="BE251" s="374"/>
      <c r="BF251" s="374"/>
      <c r="BG251" s="374"/>
      <c r="BH251" s="374"/>
      <c r="BI251" s="374"/>
      <c r="BJ251" s="374"/>
      <c r="BK251" s="374"/>
      <c r="BL251" s="374"/>
      <c r="BM251" s="374"/>
      <c r="BN251" s="374"/>
      <c r="BO251" s="374"/>
      <c r="BP251" s="374"/>
      <c r="BQ251" s="374"/>
      <c r="BR251" s="374"/>
      <c r="BS251" s="374"/>
      <c r="BT251" s="374"/>
      <c r="BU251" s="374"/>
      <c r="BV251" s="374"/>
      <c r="BW251" s="374"/>
      <c r="BX251" s="374"/>
      <c r="BY251" s="374"/>
      <c r="BZ251" s="374"/>
      <c r="CA251" s="374"/>
      <c r="CB251" s="374"/>
      <c r="CC251" s="374"/>
      <c r="CD251" s="374"/>
      <c r="CE251" s="374"/>
      <c r="CF251" s="374"/>
      <c r="CG251" s="374"/>
      <c r="CH251" s="374"/>
      <c r="CI251" s="374"/>
      <c r="CJ251" s="374"/>
      <c r="CK251" s="374"/>
      <c r="CL251" s="374"/>
      <c r="CM251" s="374"/>
      <c r="CN251" s="374"/>
      <c r="CO251" s="374"/>
      <c r="CP251" s="374"/>
      <c r="CQ251" s="374"/>
      <c r="CR251" s="374"/>
      <c r="CS251" s="374"/>
      <c r="CT251" s="374"/>
      <c r="CU251" s="374"/>
      <c r="CV251" s="374"/>
      <c r="CW251" s="374"/>
      <c r="CX251" s="374"/>
      <c r="CY251" s="374"/>
      <c r="CZ251" s="374"/>
      <c r="DA251" s="374"/>
      <c r="DB251" s="374"/>
      <c r="DC251" s="374"/>
      <c r="DD251" s="374"/>
      <c r="DE251" s="374"/>
      <c r="DF251" s="374"/>
      <c r="DG251" s="374"/>
      <c r="DH251" s="374"/>
      <c r="DI251" s="374"/>
      <c r="DJ251" s="374"/>
      <c r="DK251" s="374"/>
      <c r="DL251" s="374"/>
      <c r="DM251" s="374"/>
      <c r="DN251" s="374"/>
      <c r="DO251" s="374"/>
      <c r="DP251" s="374"/>
      <c r="DQ251" s="374"/>
      <c r="DR251" s="374"/>
      <c r="DS251" s="374"/>
      <c r="DT251" s="374"/>
      <c r="DU251" s="374"/>
      <c r="DV251" s="374"/>
      <c r="DW251" s="374"/>
      <c r="DX251" s="374"/>
      <c r="DY251" s="374"/>
      <c r="DZ251" s="374"/>
      <c r="EA251" s="374"/>
      <c r="EB251" s="374"/>
      <c r="EC251" s="374"/>
      <c r="ED251" s="374"/>
      <c r="EE251" s="374"/>
      <c r="EF251" s="374"/>
      <c r="EG251" s="374"/>
      <c r="EH251" s="374"/>
      <c r="EI251" s="374"/>
      <c r="EJ251" s="374"/>
      <c r="EK251" s="374"/>
      <c r="EL251" s="374"/>
      <c r="EM251" s="374"/>
      <c r="EN251" s="374"/>
      <c r="EO251" s="374"/>
      <c r="EP251" s="374"/>
      <c r="EQ251" s="374"/>
      <c r="ER251" s="374"/>
      <c r="ES251" s="374"/>
      <c r="ET251" s="374"/>
      <c r="EU251" s="374"/>
      <c r="EV251" s="374"/>
      <c r="EW251" s="374"/>
      <c r="EX251" s="374"/>
      <c r="EY251" s="374"/>
      <c r="EZ251" s="374"/>
      <c r="FA251" s="374"/>
      <c r="FB251" s="374"/>
      <c r="FC251" s="374"/>
      <c r="FD251" s="374"/>
      <c r="FE251" s="374"/>
      <c r="FF251" s="374"/>
      <c r="FG251" s="374"/>
      <c r="FH251" s="374"/>
      <c r="FI251" s="374"/>
      <c r="FJ251" s="374"/>
      <c r="FK251" s="374"/>
      <c r="FL251" s="374"/>
      <c r="FM251" s="374"/>
      <c r="FN251" s="374"/>
      <c r="FO251" s="374"/>
      <c r="FP251" s="374"/>
      <c r="FQ251" s="374"/>
      <c r="FR251" s="374"/>
      <c r="FS251" s="374"/>
      <c r="FT251" s="374"/>
      <c r="FU251" s="374"/>
      <c r="FV251" s="374"/>
      <c r="FW251" s="374"/>
      <c r="FX251" s="374"/>
      <c r="FY251" s="374"/>
      <c r="FZ251" s="374"/>
      <c r="GA251" s="374"/>
      <c r="GB251" s="374"/>
      <c r="GC251" s="374"/>
      <c r="GD251" s="374"/>
      <c r="GE251" s="374"/>
      <c r="GF251" s="374"/>
      <c r="GG251" s="374"/>
      <c r="GH251" s="374"/>
      <c r="GI251" s="374"/>
      <c r="GJ251" s="374"/>
      <c r="GK251" s="374"/>
      <c r="GL251" s="374"/>
      <c r="GM251" s="374"/>
      <c r="GN251" s="374"/>
      <c r="GO251" s="374"/>
      <c r="GP251" s="374"/>
      <c r="GQ251" s="374"/>
      <c r="GR251" s="374"/>
      <c r="GS251" s="374"/>
      <c r="GT251" s="374"/>
      <c r="GU251" s="374"/>
      <c r="GV251" s="374"/>
      <c r="GW251" s="374"/>
      <c r="GX251" s="374"/>
      <c r="GY251" s="374"/>
      <c r="GZ251" s="374"/>
      <c r="HA251" s="374"/>
      <c r="HB251" s="374"/>
      <c r="HC251" s="374"/>
      <c r="HD251" s="374"/>
      <c r="HE251" s="374"/>
      <c r="HF251" s="374"/>
      <c r="HG251" s="374"/>
      <c r="HH251" s="374"/>
      <c r="HI251" s="374"/>
      <c r="HJ251" s="374"/>
      <c r="HK251" s="374"/>
      <c r="HL251" s="374"/>
      <c r="HM251" s="374"/>
      <c r="HN251" s="374"/>
      <c r="HO251" s="374"/>
      <c r="HP251" s="374"/>
      <c r="HQ251" s="374"/>
      <c r="HR251" s="374"/>
      <c r="HS251" s="374"/>
      <c r="HT251" s="374"/>
      <c r="HU251" s="374"/>
      <c r="HV251" s="374"/>
      <c r="HW251" s="374"/>
      <c r="HX251" s="374"/>
      <c r="HY251" s="374"/>
      <c r="HZ251" s="374"/>
      <c r="IA251" s="374"/>
      <c r="IB251" s="374"/>
      <c r="IC251" s="374"/>
      <c r="ID251" s="374"/>
      <c r="IE251" s="374"/>
      <c r="IF251" s="374"/>
      <c r="IG251" s="374"/>
      <c r="IH251" s="374"/>
      <c r="II251" s="374"/>
    </row>
    <row r="252" spans="1:243" s="239" customFormat="1" x14ac:dyDescent="0.2">
      <c r="A252" s="542"/>
      <c r="B252" s="542"/>
      <c r="C252" s="546" t="s">
        <v>230</v>
      </c>
      <c r="D252" s="546"/>
      <c r="E252" s="546"/>
      <c r="F252" s="546"/>
      <c r="G252" s="546"/>
      <c r="H252" s="546"/>
      <c r="I252" s="547"/>
      <c r="J252" s="547"/>
      <c r="K252" s="547"/>
      <c r="L252" s="546"/>
      <c r="M252" s="546"/>
      <c r="N252" s="546"/>
      <c r="O252" s="546"/>
      <c r="P252" s="546"/>
      <c r="Q252" s="546"/>
      <c r="R252" s="542"/>
      <c r="S252" s="542"/>
      <c r="T252" s="542"/>
      <c r="U252" s="375"/>
      <c r="V252" s="542"/>
      <c r="W252" s="542"/>
      <c r="X252" s="542"/>
      <c r="Y252" s="542"/>
      <c r="Z252" s="542"/>
      <c r="AA252" s="542"/>
      <c r="AB252" s="542"/>
      <c r="AC252" s="542"/>
      <c r="AD252" s="542"/>
      <c r="AE252" s="542"/>
      <c r="AF252" s="542"/>
      <c r="AG252" s="542"/>
      <c r="AH252" s="542"/>
      <c r="AI252" s="542"/>
      <c r="AJ252" s="542"/>
      <c r="AK252" s="542"/>
      <c r="AL252" s="542"/>
      <c r="AM252" s="542"/>
      <c r="AN252" s="542"/>
      <c r="AO252" s="374"/>
      <c r="AP252" s="374"/>
      <c r="AQ252" s="374"/>
      <c r="AR252" s="374"/>
      <c r="AS252" s="374"/>
      <c r="AT252" s="374"/>
      <c r="AU252" s="374"/>
      <c r="AV252" s="374"/>
      <c r="AW252" s="374"/>
      <c r="AX252" s="374"/>
      <c r="AY252" s="374"/>
      <c r="AZ252" s="374"/>
      <c r="BA252" s="374"/>
      <c r="BB252" s="374"/>
      <c r="BC252" s="374"/>
      <c r="BD252" s="374"/>
      <c r="BE252" s="374"/>
      <c r="BF252" s="374"/>
      <c r="BG252" s="374"/>
      <c r="BH252" s="374"/>
      <c r="BI252" s="374"/>
      <c r="BJ252" s="374"/>
      <c r="BK252" s="374"/>
      <c r="BL252" s="374"/>
      <c r="BM252" s="374"/>
      <c r="BN252" s="374"/>
      <c r="BO252" s="374"/>
      <c r="BP252" s="374"/>
      <c r="BQ252" s="374"/>
      <c r="BR252" s="374"/>
      <c r="BS252" s="374"/>
      <c r="BT252" s="374"/>
      <c r="BU252" s="374"/>
      <c r="BV252" s="374"/>
      <c r="BW252" s="374"/>
      <c r="BX252" s="374"/>
      <c r="BY252" s="374"/>
      <c r="BZ252" s="374"/>
      <c r="CA252" s="374"/>
      <c r="CB252" s="374"/>
      <c r="CC252" s="374"/>
      <c r="CD252" s="374"/>
      <c r="CE252" s="374"/>
      <c r="CF252" s="374"/>
      <c r="CG252" s="374"/>
      <c r="CH252" s="374"/>
      <c r="CI252" s="374"/>
      <c r="CJ252" s="374"/>
      <c r="CK252" s="374"/>
      <c r="CL252" s="374"/>
      <c r="CM252" s="374"/>
      <c r="CN252" s="374"/>
      <c r="CO252" s="374"/>
      <c r="CP252" s="374"/>
      <c r="CQ252" s="374"/>
      <c r="CR252" s="374"/>
      <c r="CS252" s="374"/>
      <c r="CT252" s="374"/>
      <c r="CU252" s="374"/>
      <c r="CV252" s="374"/>
      <c r="CW252" s="374"/>
      <c r="CX252" s="374"/>
      <c r="CY252" s="374"/>
      <c r="CZ252" s="374"/>
      <c r="DA252" s="374"/>
      <c r="DB252" s="374"/>
      <c r="DC252" s="374"/>
      <c r="DD252" s="374"/>
      <c r="DE252" s="374"/>
      <c r="DF252" s="374"/>
      <c r="DG252" s="374"/>
      <c r="DH252" s="374"/>
      <c r="DI252" s="374"/>
      <c r="DJ252" s="374"/>
      <c r="DK252" s="374"/>
      <c r="DL252" s="374"/>
      <c r="DM252" s="374"/>
      <c r="DN252" s="374"/>
      <c r="DO252" s="374"/>
      <c r="DP252" s="374"/>
      <c r="DQ252" s="374"/>
      <c r="DR252" s="374"/>
      <c r="DS252" s="374"/>
      <c r="DT252" s="374"/>
      <c r="DU252" s="374"/>
      <c r="DV252" s="374"/>
      <c r="DW252" s="374"/>
      <c r="DX252" s="374"/>
      <c r="DY252" s="374"/>
      <c r="DZ252" s="374"/>
      <c r="EA252" s="374"/>
      <c r="EB252" s="374"/>
      <c r="EC252" s="374"/>
      <c r="ED252" s="374"/>
      <c r="EE252" s="374"/>
      <c r="EF252" s="374"/>
      <c r="EG252" s="374"/>
      <c r="EH252" s="374"/>
      <c r="EI252" s="374"/>
      <c r="EJ252" s="374"/>
      <c r="EK252" s="374"/>
      <c r="EL252" s="374"/>
      <c r="EM252" s="374"/>
      <c r="EN252" s="374"/>
      <c r="EO252" s="374"/>
      <c r="EP252" s="374"/>
      <c r="EQ252" s="374"/>
      <c r="ER252" s="374"/>
      <c r="ES252" s="374"/>
      <c r="ET252" s="374"/>
      <c r="EU252" s="374"/>
      <c r="EV252" s="374"/>
      <c r="EW252" s="374"/>
      <c r="EX252" s="374"/>
      <c r="EY252" s="374"/>
      <c r="EZ252" s="374"/>
      <c r="FA252" s="374"/>
      <c r="FB252" s="374"/>
      <c r="FC252" s="374"/>
      <c r="FD252" s="374"/>
      <c r="FE252" s="374"/>
      <c r="FF252" s="374"/>
      <c r="FG252" s="374"/>
      <c r="FH252" s="374"/>
      <c r="FI252" s="374"/>
      <c r="FJ252" s="374"/>
      <c r="FK252" s="374"/>
      <c r="FL252" s="374"/>
      <c r="FM252" s="374"/>
      <c r="FN252" s="374"/>
      <c r="FO252" s="374"/>
      <c r="FP252" s="374"/>
      <c r="FQ252" s="374"/>
      <c r="FR252" s="374"/>
      <c r="FS252" s="374"/>
      <c r="FT252" s="374"/>
      <c r="FU252" s="374"/>
      <c r="FV252" s="374"/>
      <c r="FW252" s="374"/>
      <c r="FX252" s="374"/>
      <c r="FY252" s="374"/>
      <c r="FZ252" s="374"/>
      <c r="GA252" s="374"/>
      <c r="GB252" s="374"/>
      <c r="GC252" s="374"/>
      <c r="GD252" s="374"/>
      <c r="GE252" s="374"/>
      <c r="GF252" s="374"/>
      <c r="GG252" s="374"/>
      <c r="GH252" s="374"/>
      <c r="GI252" s="374"/>
      <c r="GJ252" s="374"/>
      <c r="GK252" s="374"/>
      <c r="GL252" s="374"/>
      <c r="GM252" s="374"/>
      <c r="GN252" s="374"/>
      <c r="GO252" s="374"/>
      <c r="GP252" s="374"/>
      <c r="GQ252" s="374"/>
      <c r="GR252" s="374"/>
      <c r="GS252" s="374"/>
      <c r="GT252" s="374"/>
      <c r="GU252" s="374"/>
      <c r="GV252" s="374"/>
      <c r="GW252" s="374"/>
      <c r="GX252" s="374"/>
      <c r="GY252" s="374"/>
      <c r="GZ252" s="374"/>
      <c r="HA252" s="374"/>
      <c r="HB252" s="374"/>
      <c r="HC252" s="374"/>
      <c r="HD252" s="374"/>
      <c r="HE252" s="374"/>
      <c r="HF252" s="374"/>
      <c r="HG252" s="374"/>
      <c r="HH252" s="374"/>
      <c r="HI252" s="374"/>
      <c r="HJ252" s="374"/>
      <c r="HK252" s="374"/>
      <c r="HL252" s="374"/>
      <c r="HM252" s="374"/>
      <c r="HN252" s="374"/>
      <c r="HO252" s="374"/>
      <c r="HP252" s="374"/>
      <c r="HQ252" s="374"/>
      <c r="HR252" s="374"/>
      <c r="HS252" s="374"/>
      <c r="HT252" s="374"/>
      <c r="HU252" s="374"/>
      <c r="HV252" s="374"/>
      <c r="HW252" s="374"/>
      <c r="HX252" s="374"/>
      <c r="HY252" s="374"/>
      <c r="HZ252" s="374"/>
      <c r="IA252" s="374"/>
      <c r="IB252" s="374"/>
      <c r="IC252" s="374"/>
      <c r="ID252" s="374"/>
      <c r="IE252" s="374"/>
      <c r="IF252" s="374"/>
      <c r="IG252" s="374"/>
      <c r="IH252" s="374"/>
      <c r="II252" s="374"/>
    </row>
    <row r="253" spans="1:243" s="239" customFormat="1" ht="12" x14ac:dyDescent="0.2">
      <c r="A253" s="542"/>
      <c r="B253" s="542"/>
      <c r="C253" s="542"/>
      <c r="D253" s="542"/>
      <c r="E253" s="542"/>
      <c r="F253" s="542"/>
      <c r="G253" s="542"/>
      <c r="H253" s="542"/>
      <c r="I253" s="542"/>
      <c r="J253" s="542"/>
      <c r="K253" s="542"/>
      <c r="L253" s="542"/>
      <c r="M253" s="542"/>
      <c r="N253" s="542"/>
      <c r="O253" s="542"/>
      <c r="P253" s="542"/>
      <c r="Q253" s="542"/>
      <c r="R253" s="542"/>
      <c r="S253" s="542"/>
      <c r="T253" s="542"/>
      <c r="U253" s="542"/>
      <c r="V253" s="542"/>
      <c r="W253" s="542"/>
      <c r="X253" s="542"/>
      <c r="Y253" s="542"/>
      <c r="Z253" s="542"/>
      <c r="AA253" s="542"/>
      <c r="AB253" s="542"/>
      <c r="AC253" s="542"/>
      <c r="AD253" s="542"/>
      <c r="AE253" s="542"/>
      <c r="AF253" s="542"/>
      <c r="AG253" s="542"/>
      <c r="AH253" s="542"/>
      <c r="AI253" s="542"/>
      <c r="AJ253" s="542"/>
      <c r="AK253" s="542"/>
      <c r="AL253" s="542"/>
      <c r="AM253" s="542"/>
      <c r="AN253" s="542"/>
      <c r="AO253" s="374"/>
      <c r="AP253" s="374"/>
      <c r="AQ253" s="374"/>
      <c r="AR253" s="374"/>
      <c r="AS253" s="374"/>
      <c r="AT253" s="374"/>
      <c r="AU253" s="374"/>
      <c r="AV253" s="374"/>
      <c r="AW253" s="374"/>
      <c r="AX253" s="374"/>
      <c r="AY253" s="374"/>
      <c r="AZ253" s="374"/>
      <c r="BA253" s="374"/>
      <c r="BB253" s="374"/>
      <c r="BC253" s="374"/>
      <c r="BD253" s="374"/>
      <c r="BE253" s="374"/>
      <c r="BF253" s="374"/>
      <c r="BG253" s="374"/>
      <c r="BH253" s="374"/>
      <c r="BI253" s="374"/>
      <c r="BJ253" s="374"/>
      <c r="BK253" s="374"/>
      <c r="BL253" s="374"/>
      <c r="BM253" s="374"/>
      <c r="BN253" s="374"/>
      <c r="BO253" s="374"/>
      <c r="BP253" s="374"/>
      <c r="BQ253" s="374"/>
      <c r="BR253" s="374"/>
      <c r="BS253" s="374"/>
      <c r="BT253" s="374"/>
      <c r="BU253" s="374"/>
      <c r="BV253" s="374"/>
      <c r="BW253" s="374"/>
      <c r="BX253" s="374"/>
      <c r="BY253" s="374"/>
      <c r="BZ253" s="374"/>
      <c r="CA253" s="374"/>
      <c r="CB253" s="374"/>
      <c r="CC253" s="374"/>
      <c r="CD253" s="374"/>
      <c r="CE253" s="374"/>
      <c r="CF253" s="374"/>
      <c r="CG253" s="374"/>
      <c r="CH253" s="374"/>
      <c r="CI253" s="374"/>
      <c r="CJ253" s="374"/>
      <c r="CK253" s="374"/>
      <c r="CL253" s="374"/>
      <c r="CM253" s="374"/>
      <c r="CN253" s="374"/>
      <c r="CO253" s="374"/>
      <c r="CP253" s="374"/>
      <c r="CQ253" s="374"/>
      <c r="CR253" s="374"/>
      <c r="CS253" s="374"/>
      <c r="CT253" s="374"/>
      <c r="CU253" s="374"/>
      <c r="CV253" s="374"/>
      <c r="CW253" s="374"/>
      <c r="CX253" s="374"/>
      <c r="CY253" s="374"/>
      <c r="CZ253" s="374"/>
      <c r="DA253" s="374"/>
      <c r="DB253" s="374"/>
      <c r="DC253" s="374"/>
      <c r="DD253" s="374"/>
      <c r="DE253" s="374"/>
      <c r="DF253" s="374"/>
      <c r="DG253" s="374"/>
      <c r="DH253" s="374"/>
      <c r="DI253" s="374"/>
      <c r="DJ253" s="374"/>
      <c r="DK253" s="374"/>
      <c r="DL253" s="374"/>
      <c r="DM253" s="374"/>
      <c r="DN253" s="374"/>
      <c r="DO253" s="374"/>
      <c r="DP253" s="374"/>
      <c r="DQ253" s="374"/>
      <c r="DR253" s="374"/>
      <c r="DS253" s="374"/>
      <c r="DT253" s="374"/>
      <c r="DU253" s="374"/>
      <c r="DV253" s="374"/>
      <c r="DW253" s="374"/>
      <c r="DX253" s="374"/>
      <c r="DY253" s="374"/>
      <c r="DZ253" s="374"/>
      <c r="EA253" s="374"/>
      <c r="EB253" s="374"/>
      <c r="EC253" s="374"/>
      <c r="ED253" s="374"/>
      <c r="EE253" s="374"/>
      <c r="EF253" s="374"/>
      <c r="EG253" s="374"/>
      <c r="EH253" s="374"/>
      <c r="EI253" s="374"/>
      <c r="EJ253" s="374"/>
      <c r="EK253" s="374"/>
      <c r="EL253" s="374"/>
      <c r="EM253" s="374"/>
      <c r="EN253" s="374"/>
      <c r="EO253" s="374"/>
      <c r="EP253" s="374"/>
      <c r="EQ253" s="374"/>
      <c r="ER253" s="374"/>
      <c r="ES253" s="374"/>
      <c r="ET253" s="374"/>
      <c r="EU253" s="374"/>
      <c r="EV253" s="374"/>
      <c r="EW253" s="374"/>
      <c r="EX253" s="374"/>
      <c r="EY253" s="374"/>
      <c r="EZ253" s="374"/>
      <c r="FA253" s="374"/>
      <c r="FB253" s="374"/>
      <c r="FC253" s="374"/>
      <c r="FD253" s="374"/>
      <c r="FE253" s="374"/>
      <c r="FF253" s="374"/>
      <c r="FG253" s="374"/>
      <c r="FH253" s="374"/>
      <c r="FI253" s="374"/>
      <c r="FJ253" s="374"/>
      <c r="FK253" s="374"/>
      <c r="FL253" s="374"/>
      <c r="FM253" s="374"/>
      <c r="FN253" s="374"/>
      <c r="FO253" s="374"/>
      <c r="FP253" s="374"/>
      <c r="FQ253" s="374"/>
      <c r="FR253" s="374"/>
      <c r="FS253" s="374"/>
      <c r="FT253" s="374"/>
      <c r="FU253" s="374"/>
      <c r="FV253" s="374"/>
      <c r="FW253" s="374"/>
      <c r="FX253" s="374"/>
      <c r="FY253" s="374"/>
      <c r="FZ253" s="374"/>
      <c r="GA253" s="374"/>
      <c r="GB253" s="374"/>
      <c r="GC253" s="374"/>
      <c r="GD253" s="374"/>
      <c r="GE253" s="374"/>
      <c r="GF253" s="374"/>
      <c r="GG253" s="374"/>
      <c r="GH253" s="374"/>
      <c r="GI253" s="374"/>
      <c r="GJ253" s="374"/>
      <c r="GK253" s="374"/>
      <c r="GL253" s="374"/>
      <c r="GM253" s="374"/>
      <c r="GN253" s="374"/>
      <c r="GO253" s="374"/>
      <c r="GP253" s="374"/>
      <c r="GQ253" s="374"/>
      <c r="GR253" s="374"/>
      <c r="GS253" s="374"/>
      <c r="GT253" s="374"/>
      <c r="GU253" s="374"/>
      <c r="GV253" s="374"/>
      <c r="GW253" s="374"/>
      <c r="GX253" s="374"/>
      <c r="GY253" s="374"/>
      <c r="GZ253" s="374"/>
      <c r="HA253" s="374"/>
      <c r="HB253" s="374"/>
      <c r="HC253" s="374"/>
      <c r="HD253" s="374"/>
      <c r="HE253" s="374"/>
      <c r="HF253" s="374"/>
      <c r="HG253" s="374"/>
      <c r="HH253" s="374"/>
      <c r="HI253" s="374"/>
      <c r="HJ253" s="374"/>
      <c r="HK253" s="374"/>
      <c r="HL253" s="374"/>
      <c r="HM253" s="374"/>
      <c r="HN253" s="374"/>
      <c r="HO253" s="374"/>
      <c r="HP253" s="374"/>
      <c r="HQ253" s="374"/>
      <c r="HR253" s="374"/>
      <c r="HS253" s="374"/>
      <c r="HT253" s="374"/>
      <c r="HU253" s="374"/>
      <c r="HV253" s="374"/>
      <c r="HW253" s="374"/>
      <c r="HX253" s="374"/>
      <c r="HY253" s="374"/>
      <c r="HZ253" s="374"/>
      <c r="IA253" s="374"/>
      <c r="IB253" s="374"/>
      <c r="IC253" s="374"/>
      <c r="ID253" s="374"/>
      <c r="IE253" s="374"/>
      <c r="IF253" s="374"/>
      <c r="IG253" s="374"/>
      <c r="IH253" s="374"/>
      <c r="II253" s="374"/>
    </row>
    <row r="254" spans="1:243" s="239" customFormat="1" ht="15.75" customHeight="1" x14ac:dyDescent="0.2">
      <c r="A254" s="542"/>
      <c r="B254" s="542"/>
      <c r="C254" s="548"/>
      <c r="D254" s="548"/>
      <c r="E254" s="548"/>
      <c r="F254" s="548"/>
      <c r="G254" s="548"/>
      <c r="H254" s="548"/>
      <c r="I254" s="548"/>
      <c r="J254" s="548"/>
      <c r="K254" s="548"/>
      <c r="L254" s="548"/>
      <c r="M254" s="548"/>
      <c r="N254" s="548"/>
      <c r="O254" s="548"/>
      <c r="P254" s="548"/>
      <c r="Q254" s="548"/>
      <c r="R254" s="542"/>
      <c r="S254" s="542"/>
      <c r="T254" s="549"/>
      <c r="U254" s="549"/>
      <c r="V254" s="549"/>
      <c r="W254" s="549"/>
      <c r="X254" s="549"/>
      <c r="Y254" s="549"/>
      <c r="Z254" s="549"/>
      <c r="AA254" s="549"/>
      <c r="AB254" s="549"/>
      <c r="AC254" s="549"/>
      <c r="AD254" s="549"/>
      <c r="AE254" s="549"/>
      <c r="AF254" s="549"/>
      <c r="AG254" s="549"/>
      <c r="AH254" s="549"/>
      <c r="AI254" s="542"/>
      <c r="AJ254" s="542"/>
      <c r="AK254" s="542"/>
      <c r="AL254" s="542"/>
      <c r="AM254" s="542"/>
      <c r="AN254" s="542"/>
      <c r="AO254" s="374"/>
      <c r="AP254" s="374"/>
      <c r="AQ254" s="374"/>
      <c r="AR254" s="374"/>
      <c r="AS254" s="374"/>
      <c r="AT254" s="374"/>
      <c r="AU254" s="374"/>
      <c r="AV254" s="374"/>
      <c r="AW254" s="374"/>
      <c r="AX254" s="374"/>
      <c r="AY254" s="374"/>
      <c r="AZ254" s="374"/>
      <c r="BA254" s="374"/>
      <c r="BB254" s="374"/>
      <c r="BC254" s="374"/>
      <c r="BD254" s="374"/>
      <c r="BE254" s="374"/>
      <c r="BF254" s="374"/>
      <c r="BG254" s="374"/>
      <c r="BH254" s="374"/>
      <c r="BI254" s="374"/>
      <c r="BJ254" s="374"/>
      <c r="BK254" s="374"/>
      <c r="BL254" s="374"/>
      <c r="BM254" s="374"/>
      <c r="BN254" s="374"/>
      <c r="BO254" s="374"/>
      <c r="BP254" s="374"/>
      <c r="BQ254" s="374"/>
      <c r="BR254" s="374"/>
      <c r="BS254" s="374"/>
      <c r="BT254" s="374"/>
      <c r="BU254" s="374"/>
      <c r="BV254" s="374"/>
      <c r="BW254" s="374"/>
      <c r="BX254" s="374"/>
      <c r="BY254" s="374"/>
      <c r="BZ254" s="374"/>
      <c r="CA254" s="374"/>
      <c r="CB254" s="374"/>
      <c r="CC254" s="374"/>
      <c r="CD254" s="374"/>
      <c r="CE254" s="374"/>
      <c r="CF254" s="374"/>
      <c r="CG254" s="374"/>
      <c r="CH254" s="374"/>
      <c r="CI254" s="374"/>
      <c r="CJ254" s="374"/>
      <c r="CK254" s="374"/>
      <c r="CL254" s="374"/>
      <c r="CM254" s="374"/>
      <c r="CN254" s="374"/>
      <c r="CO254" s="374"/>
      <c r="CP254" s="374"/>
      <c r="CQ254" s="374"/>
      <c r="CR254" s="374"/>
      <c r="CS254" s="374"/>
      <c r="CT254" s="374"/>
      <c r="CU254" s="374"/>
      <c r="CV254" s="374"/>
      <c r="CW254" s="374"/>
      <c r="CX254" s="374"/>
      <c r="CY254" s="374"/>
      <c r="CZ254" s="374"/>
      <c r="DA254" s="374"/>
      <c r="DB254" s="374"/>
      <c r="DC254" s="374"/>
      <c r="DD254" s="374"/>
      <c r="DE254" s="374"/>
      <c r="DF254" s="374"/>
      <c r="DG254" s="374"/>
      <c r="DH254" s="374"/>
      <c r="DI254" s="374"/>
      <c r="DJ254" s="374"/>
      <c r="DK254" s="374"/>
      <c r="DL254" s="374"/>
      <c r="DM254" s="374"/>
      <c r="DN254" s="374"/>
      <c r="DO254" s="374"/>
      <c r="DP254" s="374"/>
      <c r="DQ254" s="374"/>
      <c r="DR254" s="374"/>
      <c r="DS254" s="374"/>
      <c r="DT254" s="374"/>
      <c r="DU254" s="374"/>
      <c r="DV254" s="374"/>
      <c r="DW254" s="374"/>
      <c r="DX254" s="374"/>
      <c r="DY254" s="374"/>
      <c r="DZ254" s="374"/>
      <c r="EA254" s="374"/>
      <c r="EB254" s="374"/>
      <c r="EC254" s="374"/>
      <c r="ED254" s="374"/>
      <c r="EE254" s="374"/>
      <c r="EF254" s="374"/>
      <c r="EG254" s="374"/>
      <c r="EH254" s="374"/>
      <c r="EI254" s="374"/>
      <c r="EJ254" s="374"/>
      <c r="EK254" s="374"/>
      <c r="EL254" s="374"/>
      <c r="EM254" s="374"/>
      <c r="EN254" s="374"/>
      <c r="EO254" s="374"/>
      <c r="EP254" s="374"/>
      <c r="EQ254" s="374"/>
      <c r="ER254" s="374"/>
      <c r="ES254" s="374"/>
      <c r="ET254" s="374"/>
      <c r="EU254" s="374"/>
      <c r="EV254" s="374"/>
      <c r="EW254" s="374"/>
      <c r="EX254" s="374"/>
      <c r="EY254" s="374"/>
      <c r="EZ254" s="374"/>
      <c r="FA254" s="374"/>
      <c r="FB254" s="374"/>
      <c r="FC254" s="374"/>
      <c r="FD254" s="374"/>
      <c r="FE254" s="374"/>
      <c r="FF254" s="374"/>
      <c r="FG254" s="374"/>
      <c r="FH254" s="374"/>
      <c r="FI254" s="374"/>
      <c r="FJ254" s="374"/>
      <c r="FK254" s="374"/>
      <c r="FL254" s="374"/>
      <c r="FM254" s="374"/>
      <c r="FN254" s="374"/>
      <c r="FO254" s="374"/>
      <c r="FP254" s="374"/>
      <c r="FQ254" s="374"/>
      <c r="FR254" s="374"/>
      <c r="FS254" s="374"/>
      <c r="FT254" s="374"/>
      <c r="FU254" s="374"/>
      <c r="FV254" s="374"/>
      <c r="FW254" s="374"/>
      <c r="FX254" s="374"/>
      <c r="FY254" s="374"/>
      <c r="FZ254" s="374"/>
      <c r="GA254" s="374"/>
      <c r="GB254" s="374"/>
      <c r="GC254" s="374"/>
      <c r="GD254" s="374"/>
      <c r="GE254" s="374"/>
      <c r="GF254" s="374"/>
      <c r="GG254" s="374"/>
      <c r="GH254" s="374"/>
      <c r="GI254" s="374"/>
      <c r="GJ254" s="374"/>
      <c r="GK254" s="374"/>
      <c r="GL254" s="374"/>
      <c r="GM254" s="374"/>
      <c r="GN254" s="374"/>
      <c r="GO254" s="374"/>
      <c r="GP254" s="374"/>
      <c r="GQ254" s="374"/>
      <c r="GR254" s="374"/>
      <c r="GS254" s="374"/>
      <c r="GT254" s="374"/>
      <c r="GU254" s="374"/>
      <c r="GV254" s="374"/>
      <c r="GW254" s="374"/>
      <c r="GX254" s="374"/>
      <c r="GY254" s="374"/>
      <c r="GZ254" s="374"/>
      <c r="HA254" s="374"/>
      <c r="HB254" s="374"/>
      <c r="HC254" s="374"/>
      <c r="HD254" s="374"/>
      <c r="HE254" s="374"/>
      <c r="HF254" s="374"/>
      <c r="HG254" s="374"/>
      <c r="HH254" s="374"/>
      <c r="HI254" s="374"/>
      <c r="HJ254" s="374"/>
      <c r="HK254" s="374"/>
      <c r="HL254" s="374"/>
      <c r="HM254" s="374"/>
      <c r="HN254" s="374"/>
      <c r="HO254" s="374"/>
      <c r="HP254" s="374"/>
      <c r="HQ254" s="374"/>
      <c r="HR254" s="374"/>
      <c r="HS254" s="374"/>
      <c r="HT254" s="374"/>
      <c r="HU254" s="374"/>
      <c r="HV254" s="374"/>
      <c r="HW254" s="374"/>
      <c r="HX254" s="374"/>
      <c r="HY254" s="374"/>
      <c r="HZ254" s="374"/>
      <c r="IA254" s="374"/>
      <c r="IB254" s="374"/>
      <c r="IC254" s="374"/>
      <c r="ID254" s="374"/>
      <c r="IE254" s="374"/>
      <c r="IF254" s="374"/>
      <c r="IG254" s="374"/>
      <c r="IH254" s="374"/>
      <c r="II254" s="374"/>
    </row>
    <row r="255" spans="1:243" s="239" customFormat="1" ht="13.5" customHeight="1" x14ac:dyDescent="0.2">
      <c r="A255" s="542"/>
      <c r="B255" s="542"/>
      <c r="C255" s="551" t="s">
        <v>427</v>
      </c>
      <c r="D255" s="551"/>
      <c r="E255" s="551"/>
      <c r="F255" s="552"/>
      <c r="G255" s="552"/>
      <c r="H255" s="552"/>
      <c r="I255" s="552"/>
      <c r="J255" s="552"/>
      <c r="K255" s="552"/>
      <c r="L255" s="552"/>
      <c r="M255" s="552"/>
      <c r="N255" s="552"/>
      <c r="O255" s="550"/>
      <c r="P255" s="550"/>
      <c r="Q255" s="550"/>
      <c r="R255" s="542"/>
      <c r="S255" s="542"/>
      <c r="T255" s="551" t="s">
        <v>232</v>
      </c>
      <c r="U255" s="551"/>
      <c r="V255" s="552"/>
      <c r="W255" s="552"/>
      <c r="X255" s="552"/>
      <c r="Y255" s="552"/>
      <c r="Z255" s="552"/>
      <c r="AA255" s="552"/>
      <c r="AB255" s="552"/>
      <c r="AC255" s="552"/>
      <c r="AD255" s="552"/>
      <c r="AE255" s="550"/>
      <c r="AF255" s="550"/>
      <c r="AG255" s="550"/>
      <c r="AH255" s="542"/>
      <c r="AI255" s="542"/>
      <c r="AJ255" s="542"/>
      <c r="AK255" s="542"/>
      <c r="AL255" s="542"/>
      <c r="AM255" s="542"/>
      <c r="AN255" s="542"/>
      <c r="AO255" s="374"/>
      <c r="AP255" s="374"/>
      <c r="AQ255" s="374"/>
      <c r="AR255" s="374"/>
      <c r="AS255" s="374"/>
      <c r="AT255" s="374"/>
      <c r="AU255" s="374"/>
      <c r="AV255" s="374"/>
      <c r="AW255" s="374"/>
      <c r="AX255" s="374"/>
      <c r="AY255" s="374"/>
      <c r="AZ255" s="374"/>
      <c r="BA255" s="374"/>
      <c r="BB255" s="374"/>
      <c r="BC255" s="374"/>
      <c r="BD255" s="374"/>
      <c r="BE255" s="374"/>
      <c r="BF255" s="374"/>
      <c r="BG255" s="374"/>
      <c r="BH255" s="374"/>
      <c r="BI255" s="374"/>
      <c r="BJ255" s="374"/>
      <c r="BK255" s="374"/>
      <c r="BL255" s="374"/>
      <c r="BM255" s="374"/>
      <c r="BN255" s="374"/>
      <c r="BO255" s="374"/>
      <c r="BP255" s="374"/>
      <c r="BQ255" s="374"/>
      <c r="BR255" s="374"/>
      <c r="BS255" s="374"/>
      <c r="BT255" s="374"/>
      <c r="BU255" s="374"/>
      <c r="BV255" s="374"/>
      <c r="BW255" s="374"/>
      <c r="BX255" s="374"/>
      <c r="BY255" s="374"/>
      <c r="BZ255" s="374"/>
      <c r="CA255" s="374"/>
      <c r="CB255" s="374"/>
      <c r="CC255" s="374"/>
      <c r="CD255" s="374"/>
      <c r="CE255" s="374"/>
      <c r="CF255" s="374"/>
      <c r="CG255" s="374"/>
      <c r="CH255" s="374"/>
      <c r="CI255" s="374"/>
      <c r="CJ255" s="374"/>
      <c r="CK255" s="374"/>
      <c r="CL255" s="374"/>
      <c r="CM255" s="374"/>
      <c r="CN255" s="374"/>
      <c r="CO255" s="374"/>
      <c r="CP255" s="374"/>
      <c r="CQ255" s="374"/>
      <c r="CR255" s="374"/>
      <c r="CS255" s="374"/>
      <c r="CT255" s="374"/>
      <c r="CU255" s="374"/>
      <c r="CV255" s="374"/>
      <c r="CW255" s="374"/>
      <c r="CX255" s="374"/>
      <c r="CY255" s="374"/>
      <c r="CZ255" s="374"/>
      <c r="DA255" s="374"/>
      <c r="DB255" s="374"/>
      <c r="DC255" s="374"/>
      <c r="DD255" s="374"/>
      <c r="DE255" s="374"/>
      <c r="DF255" s="374"/>
      <c r="DG255" s="374"/>
      <c r="DH255" s="374"/>
      <c r="DI255" s="374"/>
      <c r="DJ255" s="374"/>
      <c r="DK255" s="374"/>
      <c r="DL255" s="374"/>
      <c r="DM255" s="374"/>
      <c r="DN255" s="374"/>
      <c r="DO255" s="374"/>
      <c r="DP255" s="374"/>
      <c r="DQ255" s="374"/>
      <c r="DR255" s="374"/>
      <c r="DS255" s="374"/>
      <c r="DT255" s="374"/>
      <c r="DU255" s="374"/>
      <c r="DV255" s="374"/>
      <c r="DW255" s="374"/>
      <c r="DX255" s="374"/>
      <c r="DY255" s="374"/>
      <c r="DZ255" s="374"/>
      <c r="EA255" s="374"/>
      <c r="EB255" s="374"/>
      <c r="EC255" s="374"/>
      <c r="ED255" s="374"/>
      <c r="EE255" s="374"/>
      <c r="EF255" s="374"/>
      <c r="EG255" s="374"/>
      <c r="EH255" s="374"/>
      <c r="EI255" s="374"/>
      <c r="EJ255" s="374"/>
      <c r="EK255" s="374"/>
      <c r="EL255" s="374"/>
      <c r="EM255" s="374"/>
      <c r="EN255" s="374"/>
      <c r="EO255" s="374"/>
      <c r="EP255" s="374"/>
      <c r="EQ255" s="374"/>
      <c r="ER255" s="374"/>
      <c r="ES255" s="374"/>
      <c r="ET255" s="374"/>
      <c r="EU255" s="374"/>
      <c r="EV255" s="374"/>
      <c r="EW255" s="374"/>
      <c r="EX255" s="374"/>
      <c r="EY255" s="374"/>
      <c r="EZ255" s="374"/>
      <c r="FA255" s="374"/>
      <c r="FB255" s="374"/>
      <c r="FC255" s="374"/>
      <c r="FD255" s="374"/>
      <c r="FE255" s="374"/>
      <c r="FF255" s="374"/>
      <c r="FG255" s="374"/>
      <c r="FH255" s="374"/>
      <c r="FI255" s="374"/>
      <c r="FJ255" s="374"/>
      <c r="FK255" s="374"/>
      <c r="FL255" s="374"/>
      <c r="FM255" s="374"/>
      <c r="FN255" s="374"/>
      <c r="FO255" s="374"/>
      <c r="FP255" s="374"/>
      <c r="FQ255" s="374"/>
      <c r="FR255" s="374"/>
      <c r="FS255" s="374"/>
      <c r="FT255" s="374"/>
      <c r="FU255" s="374"/>
      <c r="FV255" s="374"/>
      <c r="FW255" s="374"/>
      <c r="FX255" s="374"/>
      <c r="FY255" s="374"/>
      <c r="FZ255" s="374"/>
      <c r="GA255" s="374"/>
      <c r="GB255" s="374"/>
      <c r="GC255" s="374"/>
      <c r="GD255" s="374"/>
      <c r="GE255" s="374"/>
      <c r="GF255" s="374"/>
      <c r="GG255" s="374"/>
      <c r="GH255" s="374"/>
      <c r="GI255" s="374"/>
      <c r="GJ255" s="374"/>
      <c r="GK255" s="374"/>
      <c r="GL255" s="374"/>
      <c r="GM255" s="374"/>
      <c r="GN255" s="374"/>
      <c r="GO255" s="374"/>
      <c r="GP255" s="374"/>
      <c r="GQ255" s="374"/>
      <c r="GR255" s="374"/>
      <c r="GS255" s="374"/>
      <c r="GT255" s="374"/>
      <c r="GU255" s="374"/>
      <c r="GV255" s="374"/>
      <c r="GW255" s="374"/>
      <c r="GX255" s="374"/>
      <c r="GY255" s="374"/>
      <c r="GZ255" s="374"/>
      <c r="HA255" s="374"/>
      <c r="HB255" s="374"/>
      <c r="HC255" s="374"/>
      <c r="HD255" s="374"/>
      <c r="HE255" s="374"/>
      <c r="HF255" s="374"/>
      <c r="HG255" s="374"/>
      <c r="HH255" s="374"/>
      <c r="HI255" s="374"/>
      <c r="HJ255" s="374"/>
      <c r="HK255" s="374"/>
      <c r="HL255" s="374"/>
      <c r="HM255" s="374"/>
      <c r="HN255" s="374"/>
      <c r="HO255" s="374"/>
      <c r="HP255" s="374"/>
      <c r="HQ255" s="374"/>
      <c r="HR255" s="374"/>
      <c r="HS255" s="374"/>
      <c r="HT255" s="374"/>
      <c r="HU255" s="374"/>
      <c r="HV255" s="374"/>
      <c r="HW255" s="374"/>
      <c r="HX255" s="374"/>
      <c r="HY255" s="374"/>
      <c r="HZ255" s="374"/>
      <c r="IA255" s="374"/>
      <c r="IB255" s="374"/>
      <c r="IC255" s="374"/>
      <c r="ID255" s="374"/>
      <c r="IE255" s="374"/>
      <c r="IF255" s="374"/>
      <c r="IG255" s="374"/>
      <c r="IH255" s="374"/>
      <c r="II255" s="374"/>
    </row>
    <row r="256" spans="1:243" s="239" customFormat="1" x14ac:dyDescent="0.2">
      <c r="A256" s="375"/>
      <c r="B256" s="375"/>
      <c r="C256" s="376"/>
      <c r="D256" s="376"/>
      <c r="E256" s="376"/>
      <c r="F256" s="377"/>
      <c r="G256" s="377"/>
      <c r="H256" s="377"/>
      <c r="I256" s="377"/>
      <c r="J256" s="377"/>
      <c r="K256" s="377"/>
      <c r="L256" s="377"/>
      <c r="M256" s="377"/>
      <c r="N256" s="377"/>
      <c r="O256" s="378"/>
      <c r="P256" s="378"/>
      <c r="Q256" s="378"/>
      <c r="R256" s="375"/>
      <c r="S256" s="375"/>
      <c r="T256" s="376"/>
      <c r="U256" s="376"/>
      <c r="V256" s="377"/>
      <c r="W256" s="377"/>
      <c r="X256" s="377"/>
      <c r="Y256" s="377"/>
      <c r="Z256" s="377"/>
      <c r="AA256" s="377"/>
      <c r="AB256" s="377"/>
      <c r="AC256" s="377"/>
      <c r="AD256" s="377"/>
      <c r="AE256" s="378"/>
      <c r="AF256" s="378"/>
      <c r="AG256" s="378"/>
      <c r="AH256" s="375"/>
      <c r="AI256" s="375"/>
      <c r="AJ256" s="375"/>
      <c r="AK256" s="375"/>
      <c r="AL256" s="375"/>
      <c r="AM256" s="375"/>
      <c r="AN256" s="375"/>
      <c r="AO256" s="374"/>
      <c r="AP256" s="374"/>
      <c r="AQ256" s="374"/>
      <c r="AR256" s="374"/>
      <c r="AS256" s="374"/>
      <c r="AT256" s="374"/>
      <c r="AU256" s="374"/>
      <c r="AV256" s="374"/>
      <c r="AW256" s="374"/>
      <c r="AX256" s="374"/>
      <c r="AY256" s="374"/>
      <c r="AZ256" s="374"/>
      <c r="BA256" s="374"/>
      <c r="BB256" s="374"/>
      <c r="BC256" s="374"/>
      <c r="BD256" s="374"/>
      <c r="BE256" s="374"/>
      <c r="BF256" s="374"/>
      <c r="BG256" s="374"/>
      <c r="BH256" s="374"/>
      <c r="BI256" s="374"/>
      <c r="BJ256" s="374"/>
      <c r="BK256" s="374"/>
      <c r="BL256" s="374"/>
      <c r="BM256" s="374"/>
      <c r="BN256" s="374"/>
      <c r="BO256" s="374"/>
      <c r="BP256" s="374"/>
      <c r="BQ256" s="374"/>
      <c r="BR256" s="374"/>
      <c r="BS256" s="374"/>
      <c r="BT256" s="374"/>
      <c r="BU256" s="374"/>
      <c r="BV256" s="374"/>
      <c r="BW256" s="374"/>
      <c r="BX256" s="374"/>
      <c r="BY256" s="374"/>
      <c r="BZ256" s="374"/>
      <c r="CA256" s="374"/>
      <c r="CB256" s="374"/>
      <c r="CC256" s="374"/>
      <c r="CD256" s="374"/>
      <c r="CE256" s="374"/>
      <c r="CF256" s="374"/>
      <c r="CG256" s="374"/>
      <c r="CH256" s="374"/>
      <c r="CI256" s="374"/>
      <c r="CJ256" s="374"/>
      <c r="CK256" s="374"/>
      <c r="CL256" s="374"/>
      <c r="CM256" s="374"/>
      <c r="CN256" s="374"/>
      <c r="CO256" s="374"/>
      <c r="CP256" s="374"/>
      <c r="CQ256" s="374"/>
      <c r="CR256" s="374"/>
      <c r="CS256" s="374"/>
      <c r="CT256" s="374"/>
      <c r="CU256" s="374"/>
      <c r="CV256" s="374"/>
      <c r="CW256" s="374"/>
      <c r="CX256" s="374"/>
      <c r="CY256" s="374"/>
      <c r="CZ256" s="374"/>
      <c r="DA256" s="374"/>
      <c r="DB256" s="374"/>
      <c r="DC256" s="374"/>
      <c r="DD256" s="374"/>
      <c r="DE256" s="374"/>
      <c r="DF256" s="374"/>
      <c r="DG256" s="374"/>
      <c r="DH256" s="374"/>
      <c r="DI256" s="374"/>
      <c r="DJ256" s="374"/>
      <c r="DK256" s="374"/>
      <c r="DL256" s="374"/>
      <c r="DM256" s="374"/>
      <c r="DN256" s="374"/>
      <c r="DO256" s="374"/>
      <c r="DP256" s="374"/>
      <c r="DQ256" s="374"/>
      <c r="DR256" s="374"/>
      <c r="DS256" s="374"/>
      <c r="DT256" s="374"/>
      <c r="DU256" s="374"/>
      <c r="DV256" s="374"/>
      <c r="DW256" s="374"/>
      <c r="DX256" s="374"/>
      <c r="DY256" s="374"/>
      <c r="DZ256" s="374"/>
      <c r="EA256" s="374"/>
      <c r="EB256" s="374"/>
      <c r="EC256" s="374"/>
      <c r="ED256" s="374"/>
      <c r="EE256" s="374"/>
      <c r="EF256" s="374"/>
      <c r="EG256" s="374"/>
      <c r="EH256" s="374"/>
      <c r="EI256" s="374"/>
      <c r="EJ256" s="374"/>
      <c r="EK256" s="374"/>
      <c r="EL256" s="374"/>
      <c r="EM256" s="374"/>
      <c r="EN256" s="374"/>
      <c r="EO256" s="374"/>
      <c r="EP256" s="374"/>
      <c r="EQ256" s="374"/>
      <c r="ER256" s="374"/>
      <c r="ES256" s="374"/>
      <c r="ET256" s="374"/>
      <c r="EU256" s="374"/>
      <c r="EV256" s="374"/>
      <c r="EW256" s="374"/>
      <c r="EX256" s="374"/>
      <c r="EY256" s="374"/>
      <c r="EZ256" s="374"/>
      <c r="FA256" s="374"/>
      <c r="FB256" s="374"/>
      <c r="FC256" s="374"/>
      <c r="FD256" s="374"/>
      <c r="FE256" s="374"/>
      <c r="FF256" s="374"/>
      <c r="FG256" s="374"/>
      <c r="FH256" s="374"/>
      <c r="FI256" s="374"/>
      <c r="FJ256" s="374"/>
      <c r="FK256" s="374"/>
      <c r="FL256" s="374"/>
      <c r="FM256" s="374"/>
      <c r="FN256" s="374"/>
      <c r="FO256" s="374"/>
      <c r="FP256" s="374"/>
      <c r="FQ256" s="374"/>
      <c r="FR256" s="374"/>
      <c r="FS256" s="374"/>
      <c r="FT256" s="374"/>
      <c r="FU256" s="374"/>
      <c r="FV256" s="374"/>
      <c r="FW256" s="374"/>
      <c r="FX256" s="374"/>
      <c r="FY256" s="374"/>
      <c r="FZ256" s="374"/>
      <c r="GA256" s="374"/>
      <c r="GB256" s="374"/>
      <c r="GC256" s="374"/>
      <c r="GD256" s="374"/>
      <c r="GE256" s="374"/>
      <c r="GF256" s="374"/>
      <c r="GG256" s="374"/>
      <c r="GH256" s="374"/>
      <c r="GI256" s="374"/>
      <c r="GJ256" s="374"/>
      <c r="GK256" s="374"/>
      <c r="GL256" s="374"/>
      <c r="GM256" s="374"/>
      <c r="GN256" s="374"/>
      <c r="GO256" s="374"/>
      <c r="GP256" s="374"/>
      <c r="GQ256" s="374"/>
      <c r="GR256" s="374"/>
      <c r="GS256" s="374"/>
      <c r="GT256" s="374"/>
      <c r="GU256" s="374"/>
      <c r="GV256" s="374"/>
      <c r="GW256" s="374"/>
      <c r="GX256" s="374"/>
      <c r="GY256" s="374"/>
      <c r="GZ256" s="374"/>
      <c r="HA256" s="374"/>
      <c r="HB256" s="374"/>
      <c r="HC256" s="374"/>
      <c r="HD256" s="374"/>
      <c r="HE256" s="374"/>
      <c r="HF256" s="374"/>
      <c r="HG256" s="374"/>
      <c r="HH256" s="374"/>
      <c r="HI256" s="374"/>
      <c r="HJ256" s="374"/>
      <c r="HK256" s="374"/>
      <c r="HL256" s="374"/>
      <c r="HM256" s="374"/>
      <c r="HN256" s="374"/>
      <c r="HO256" s="374"/>
      <c r="HP256" s="374"/>
      <c r="HQ256" s="374"/>
      <c r="HR256" s="374"/>
      <c r="HS256" s="374"/>
      <c r="HT256" s="374"/>
      <c r="HU256" s="374"/>
      <c r="HV256" s="374"/>
      <c r="HW256" s="374"/>
      <c r="HX256" s="374"/>
      <c r="HY256" s="374"/>
      <c r="HZ256" s="374"/>
      <c r="IA256" s="374"/>
      <c r="IB256" s="374"/>
      <c r="IC256" s="374"/>
      <c r="ID256" s="374"/>
      <c r="IE256" s="374"/>
      <c r="IF256" s="374"/>
      <c r="IG256" s="374"/>
      <c r="IH256" s="374"/>
      <c r="II256" s="374"/>
    </row>
    <row r="257" spans="1:39" s="239" customFormat="1" ht="12" x14ac:dyDescent="0.2">
      <c r="A257" s="234"/>
      <c r="B257" s="251"/>
      <c r="C257" s="146"/>
      <c r="D257" s="252"/>
      <c r="E257" s="253"/>
      <c r="F257" s="253"/>
      <c r="G257" s="253"/>
      <c r="H257" s="253"/>
      <c r="I257" s="254"/>
      <c r="J257" s="254"/>
      <c r="K257" s="254"/>
      <c r="L257" s="254"/>
      <c r="M257" s="254"/>
      <c r="N257" s="254"/>
      <c r="O257" s="254"/>
      <c r="P257" s="254"/>
      <c r="Q257" s="254"/>
      <c r="R257" s="254"/>
      <c r="S257" s="254"/>
      <c r="T257" s="254"/>
      <c r="U257" s="254"/>
      <c r="V257" s="254"/>
      <c r="W257" s="254"/>
      <c r="X257" s="254"/>
      <c r="Y257" s="254"/>
      <c r="Z257" s="254"/>
      <c r="AA257" s="237"/>
      <c r="AB257" s="238"/>
      <c r="AC257" s="237"/>
      <c r="AD257" s="237"/>
      <c r="AE257" s="237"/>
      <c r="AF257" s="237"/>
      <c r="AG257" s="62" t="s">
        <v>240</v>
      </c>
      <c r="AH257" s="237"/>
      <c r="AI257" s="237"/>
      <c r="AJ257" s="237"/>
      <c r="AK257" s="237"/>
      <c r="AL257" s="237"/>
    </row>
    <row r="258" spans="1:39" s="239" customFormat="1" ht="7.5" customHeight="1" x14ac:dyDescent="0.2">
      <c r="A258" s="234"/>
      <c r="B258" s="251"/>
      <c r="C258" s="146"/>
      <c r="D258" s="252"/>
      <c r="E258" s="253"/>
      <c r="F258" s="253"/>
      <c r="G258" s="253"/>
      <c r="H258" s="253"/>
      <c r="I258" s="254"/>
      <c r="J258" s="254"/>
      <c r="K258" s="254"/>
      <c r="L258" s="254"/>
      <c r="M258" s="254"/>
      <c r="N258" s="254"/>
      <c r="O258" s="254"/>
      <c r="P258" s="254"/>
      <c r="Q258" s="254"/>
      <c r="R258" s="254"/>
      <c r="S258" s="254"/>
      <c r="T258" s="254"/>
      <c r="U258" s="254"/>
      <c r="V258" s="254"/>
      <c r="W258" s="254"/>
      <c r="X258" s="254"/>
      <c r="Y258" s="254"/>
      <c r="Z258" s="254"/>
      <c r="AA258" s="237"/>
      <c r="AB258" s="238"/>
      <c r="AC258" s="237"/>
      <c r="AD258" s="237"/>
      <c r="AE258" s="237"/>
      <c r="AF258" s="237"/>
      <c r="AG258" s="237"/>
      <c r="AH258" s="237"/>
      <c r="AI258" s="237"/>
      <c r="AJ258" s="237"/>
      <c r="AK258" s="237"/>
      <c r="AL258" s="237"/>
    </row>
    <row r="259" spans="1:39" ht="7.5" customHeight="1" x14ac:dyDescent="0.2">
      <c r="A259" s="54"/>
      <c r="B259" s="172"/>
      <c r="C259" s="62"/>
      <c r="D259" s="62"/>
      <c r="E259" s="62"/>
      <c r="F259" s="62"/>
      <c r="G259" s="86"/>
      <c r="H259" s="86"/>
      <c r="I259" s="86"/>
      <c r="J259" s="62"/>
      <c r="K259" s="62"/>
      <c r="L259" s="62"/>
      <c r="M259" s="62"/>
      <c r="N259" s="62"/>
      <c r="O259" s="62"/>
      <c r="P259" s="62"/>
      <c r="Q259" s="62"/>
      <c r="R259" s="62"/>
      <c r="S259" s="62"/>
      <c r="T259" s="62"/>
      <c r="U259" s="62"/>
      <c r="V259" s="87"/>
      <c r="W259" s="62"/>
      <c r="X259" s="62"/>
      <c r="Y259" s="86"/>
      <c r="Z259" s="86"/>
      <c r="AA259" s="86"/>
      <c r="AB259" s="86"/>
      <c r="AC259" s="237"/>
      <c r="AD259" s="237"/>
      <c r="AE259" s="237"/>
      <c r="AF259" s="237"/>
      <c r="AG259" s="237"/>
      <c r="AH259" s="237"/>
      <c r="AI259" s="237"/>
      <c r="AJ259" s="237"/>
      <c r="AK259" s="237"/>
      <c r="AL259" s="237"/>
      <c r="AM259" s="56"/>
    </row>
    <row r="260" spans="1:39" ht="18" customHeight="1" x14ac:dyDescent="0.2">
      <c r="A260" s="54"/>
      <c r="B260" s="172"/>
      <c r="C260" s="101" t="s">
        <v>103</v>
      </c>
      <c r="D260" s="62"/>
      <c r="E260" s="62"/>
      <c r="F260" s="62"/>
      <c r="G260" s="86"/>
      <c r="H260" s="86"/>
      <c r="I260" s="86"/>
      <c r="J260" s="62"/>
      <c r="K260" s="62"/>
      <c r="L260" s="62"/>
      <c r="M260" s="62"/>
      <c r="N260" s="62"/>
      <c r="O260" s="62"/>
      <c r="P260" s="62"/>
      <c r="Q260" s="62"/>
      <c r="R260" s="62"/>
      <c r="S260" s="62"/>
      <c r="T260" s="62"/>
      <c r="U260" s="62"/>
      <c r="V260" s="87"/>
      <c r="W260" s="62"/>
      <c r="X260" s="62"/>
      <c r="Y260" s="86"/>
      <c r="Z260" s="86"/>
      <c r="AA260" s="86"/>
      <c r="AB260" s="86"/>
      <c r="AC260" s="237"/>
      <c r="AD260" s="237"/>
      <c r="AE260" s="237"/>
      <c r="AF260" s="237"/>
      <c r="AG260" s="237"/>
      <c r="AH260" s="237"/>
      <c r="AI260" s="237"/>
      <c r="AJ260" s="237"/>
      <c r="AK260" s="237"/>
      <c r="AL260" s="237"/>
      <c r="AM260" s="56"/>
    </row>
    <row r="261" spans="1:39" ht="15" customHeight="1" x14ac:dyDescent="0.2">
      <c r="A261" s="54"/>
      <c r="B261" s="87" t="s">
        <v>9</v>
      </c>
      <c r="C261" s="62" t="s">
        <v>122</v>
      </c>
      <c r="D261" s="62"/>
      <c r="E261" s="62"/>
      <c r="F261" s="62"/>
      <c r="G261" s="86"/>
      <c r="H261" s="86"/>
      <c r="I261" s="86"/>
      <c r="J261" s="62"/>
      <c r="K261" s="62"/>
      <c r="L261" s="62"/>
      <c r="M261" s="62"/>
      <c r="N261" s="62"/>
      <c r="O261" s="62"/>
      <c r="P261" s="62"/>
      <c r="Q261" s="62"/>
      <c r="R261" s="62"/>
      <c r="S261" s="62"/>
      <c r="T261" s="62"/>
      <c r="U261" s="62"/>
      <c r="V261" s="87"/>
      <c r="W261" s="62"/>
      <c r="X261" s="62"/>
      <c r="Y261" s="86"/>
      <c r="Z261" s="86"/>
      <c r="AA261" s="86"/>
      <c r="AB261" s="86"/>
      <c r="AC261" s="86"/>
      <c r="AD261" s="86"/>
      <c r="AE261" s="86"/>
      <c r="AF261" s="86"/>
      <c r="AG261" s="86"/>
      <c r="AH261" s="86"/>
      <c r="AI261" s="86"/>
      <c r="AJ261" s="86"/>
      <c r="AK261" s="86"/>
      <c r="AL261" s="86"/>
      <c r="AM261" s="56"/>
    </row>
    <row r="262" spans="1:39" ht="15" customHeight="1" x14ac:dyDescent="0.2">
      <c r="A262" s="54"/>
      <c r="B262" s="172"/>
      <c r="C262" s="62" t="s">
        <v>154</v>
      </c>
      <c r="D262" s="91"/>
      <c r="E262" s="91"/>
      <c r="F262" s="91"/>
      <c r="G262" s="91"/>
      <c r="H262" s="91"/>
      <c r="I262" s="91"/>
      <c r="J262" s="91"/>
      <c r="K262" s="91"/>
      <c r="L262" s="91"/>
      <c r="M262" s="91"/>
      <c r="N262" s="91"/>
      <c r="O262" s="91"/>
      <c r="P262" s="91"/>
      <c r="Q262" s="62"/>
      <c r="R262" s="62"/>
      <c r="S262" s="62"/>
      <c r="T262" s="62"/>
      <c r="U262" s="62"/>
      <c r="V262" s="87"/>
      <c r="W262" s="62"/>
      <c r="X262" s="62"/>
      <c r="Y262" s="86"/>
      <c r="Z262" s="86"/>
      <c r="AA262" s="86"/>
      <c r="AB262" s="86"/>
      <c r="AC262" s="86"/>
      <c r="AD262" s="86"/>
      <c r="AE262" s="86"/>
      <c r="AF262" s="86"/>
      <c r="AG262" s="86"/>
      <c r="AH262" s="86"/>
      <c r="AI262" s="86"/>
      <c r="AJ262" s="86"/>
      <c r="AK262" s="86"/>
      <c r="AL262" s="86"/>
      <c r="AM262" s="56"/>
    </row>
    <row r="263" spans="1:39" ht="15" customHeight="1" x14ac:dyDescent="0.2">
      <c r="A263" s="54"/>
      <c r="B263" s="87" t="s">
        <v>9</v>
      </c>
      <c r="C263" s="62" t="s">
        <v>155</v>
      </c>
      <c r="D263" s="91"/>
      <c r="E263" s="91"/>
      <c r="F263" s="91"/>
      <c r="G263" s="91"/>
      <c r="H263" s="91"/>
      <c r="I263" s="91"/>
      <c r="J263" s="91"/>
      <c r="K263" s="91"/>
      <c r="L263" s="91"/>
      <c r="M263" s="91"/>
      <c r="N263" s="91"/>
      <c r="O263" s="91"/>
      <c r="P263" s="91"/>
      <c r="Q263" s="62"/>
      <c r="R263" s="62"/>
      <c r="S263" s="62"/>
      <c r="T263" s="62"/>
      <c r="U263" s="62"/>
      <c r="V263" s="87"/>
      <c r="W263" s="62"/>
      <c r="X263" s="62"/>
      <c r="Y263" s="86"/>
      <c r="Z263" s="86"/>
      <c r="AA263" s="86"/>
      <c r="AB263" s="86"/>
      <c r="AC263" s="86"/>
      <c r="AD263" s="86"/>
      <c r="AE263" s="86"/>
      <c r="AF263" s="86"/>
      <c r="AG263" s="86"/>
      <c r="AH263" s="86"/>
      <c r="AI263" s="86"/>
      <c r="AJ263" s="86"/>
      <c r="AK263" s="86"/>
      <c r="AL263" s="86"/>
      <c r="AM263" s="56"/>
    </row>
    <row r="264" spans="1:39" ht="15" customHeight="1" x14ac:dyDescent="0.2">
      <c r="A264" s="54"/>
      <c r="B264" s="172"/>
      <c r="C264" s="62" t="s">
        <v>156</v>
      </c>
      <c r="D264" s="91"/>
      <c r="E264" s="91"/>
      <c r="F264" s="91"/>
      <c r="G264" s="91"/>
      <c r="H264" s="91"/>
      <c r="I264" s="91"/>
      <c r="J264" s="91"/>
      <c r="K264" s="91"/>
      <c r="L264" s="91"/>
      <c r="M264" s="91"/>
      <c r="N264" s="91"/>
      <c r="O264" s="91"/>
      <c r="P264" s="91"/>
      <c r="Q264" s="62"/>
      <c r="R264" s="62"/>
      <c r="S264" s="62"/>
      <c r="T264" s="62"/>
      <c r="U264" s="62"/>
      <c r="V264" s="87"/>
      <c r="W264" s="62"/>
      <c r="X264" s="62"/>
      <c r="Y264" s="86"/>
      <c r="Z264" s="86"/>
      <c r="AA264" s="86"/>
      <c r="AB264" s="86"/>
      <c r="AC264" s="86"/>
      <c r="AD264" s="86"/>
      <c r="AE264" s="86"/>
      <c r="AF264" s="86"/>
      <c r="AG264" s="86"/>
      <c r="AH264" s="86"/>
      <c r="AI264" s="86"/>
      <c r="AJ264" s="86"/>
      <c r="AK264" s="86"/>
      <c r="AL264" s="86"/>
      <c r="AM264" s="56"/>
    </row>
    <row r="265" spans="1:39" ht="15" customHeight="1" x14ac:dyDescent="0.2">
      <c r="A265" s="114"/>
      <c r="B265" s="87" t="s">
        <v>9</v>
      </c>
      <c r="C265" s="62" t="s">
        <v>428</v>
      </c>
      <c r="D265" s="91"/>
      <c r="E265" s="91"/>
      <c r="F265" s="91"/>
      <c r="G265" s="91"/>
      <c r="H265" s="91"/>
      <c r="I265" s="91"/>
      <c r="J265" s="91"/>
      <c r="K265" s="91"/>
      <c r="L265" s="91"/>
      <c r="M265" s="91"/>
      <c r="N265" s="91"/>
      <c r="O265" s="91"/>
      <c r="P265" s="91"/>
      <c r="Q265" s="86"/>
      <c r="R265" s="86"/>
      <c r="S265" s="86"/>
      <c r="T265" s="86"/>
      <c r="U265" s="86"/>
      <c r="V265" s="86"/>
      <c r="W265" s="86"/>
      <c r="X265" s="86"/>
      <c r="Y265" s="86"/>
      <c r="Z265" s="86"/>
      <c r="AA265" s="86"/>
      <c r="AB265" s="86"/>
      <c r="AC265" s="86"/>
      <c r="AD265" s="86"/>
      <c r="AE265" s="86"/>
      <c r="AF265" s="86"/>
      <c r="AG265" s="86"/>
      <c r="AH265" s="86"/>
      <c r="AI265" s="86"/>
      <c r="AJ265" s="86"/>
      <c r="AK265" s="86"/>
      <c r="AL265" s="86"/>
      <c r="AM265" s="56"/>
    </row>
    <row r="266" spans="1:39" ht="15" customHeight="1" x14ac:dyDescent="0.2">
      <c r="A266" s="114"/>
      <c r="B266" s="87" t="s">
        <v>9</v>
      </c>
      <c r="C266" s="62" t="s">
        <v>153</v>
      </c>
      <c r="D266" s="91"/>
      <c r="E266" s="91"/>
      <c r="F266" s="91"/>
      <c r="G266" s="91"/>
      <c r="H266" s="91"/>
      <c r="I266" s="91"/>
      <c r="J266" s="91"/>
      <c r="K266" s="91"/>
      <c r="L266" s="91"/>
      <c r="M266" s="91"/>
      <c r="N266" s="91"/>
      <c r="O266" s="91"/>
      <c r="P266" s="91"/>
      <c r="Q266" s="86"/>
      <c r="R266" s="86"/>
      <c r="S266" s="86"/>
      <c r="T266" s="86"/>
      <c r="U266" s="86"/>
      <c r="V266" s="86"/>
      <c r="W266" s="86"/>
      <c r="X266" s="86"/>
      <c r="Y266" s="86"/>
      <c r="Z266" s="86"/>
      <c r="AA266" s="86"/>
      <c r="AB266" s="86"/>
      <c r="AC266" s="86"/>
      <c r="AD266" s="86"/>
      <c r="AE266" s="86"/>
      <c r="AF266" s="86"/>
      <c r="AG266" s="86"/>
      <c r="AH266" s="86"/>
      <c r="AI266" s="86"/>
      <c r="AJ266" s="86"/>
      <c r="AK266" s="86"/>
      <c r="AL266" s="86"/>
      <c r="AM266" s="56"/>
    </row>
    <row r="267" spans="1:39" ht="15" customHeight="1" x14ac:dyDescent="0.2">
      <c r="A267" s="114"/>
      <c r="B267" s="87" t="s">
        <v>9</v>
      </c>
      <c r="C267" s="62" t="s">
        <v>286</v>
      </c>
      <c r="D267" s="91"/>
      <c r="E267" s="91"/>
      <c r="F267" s="91"/>
      <c r="G267" s="91"/>
      <c r="H267" s="91"/>
      <c r="I267" s="91"/>
      <c r="J267" s="91"/>
      <c r="K267" s="91"/>
      <c r="L267" s="91"/>
      <c r="M267" s="91"/>
      <c r="N267" s="91"/>
      <c r="O267" s="91"/>
      <c r="P267" s="91"/>
      <c r="Q267" s="86"/>
      <c r="R267" s="86"/>
      <c r="S267" s="86"/>
      <c r="T267" s="86"/>
      <c r="U267" s="86"/>
      <c r="V267" s="86"/>
      <c r="W267" s="86"/>
      <c r="X267" s="86"/>
      <c r="Y267" s="86"/>
      <c r="Z267" s="86"/>
      <c r="AA267" s="86"/>
      <c r="AB267" s="86"/>
      <c r="AC267" s="86"/>
      <c r="AD267" s="86"/>
      <c r="AE267" s="86"/>
      <c r="AF267" s="86"/>
      <c r="AG267" s="86"/>
      <c r="AH267" s="86"/>
      <c r="AI267" s="86"/>
      <c r="AJ267" s="86"/>
      <c r="AK267" s="86"/>
      <c r="AL267" s="86"/>
      <c r="AM267" s="56"/>
    </row>
    <row r="268" spans="1:39" ht="15" customHeight="1" x14ac:dyDescent="0.2">
      <c r="A268" s="114"/>
      <c r="B268" s="87" t="s">
        <v>9</v>
      </c>
      <c r="C268" s="62" t="s">
        <v>284</v>
      </c>
      <c r="D268" s="91"/>
      <c r="E268" s="91"/>
      <c r="F268" s="91"/>
      <c r="G268" s="91"/>
      <c r="H268" s="91"/>
      <c r="I268" s="91"/>
      <c r="J268" s="91"/>
      <c r="K268" s="91"/>
      <c r="L268" s="91"/>
      <c r="M268" s="91"/>
      <c r="N268" s="91"/>
      <c r="O268" s="91"/>
      <c r="P268" s="91"/>
      <c r="Q268" s="86"/>
      <c r="R268" s="86"/>
      <c r="S268" s="86"/>
      <c r="T268" s="86"/>
      <c r="U268" s="86"/>
      <c r="V268" s="86"/>
      <c r="W268" s="86"/>
      <c r="X268" s="86"/>
      <c r="Y268" s="86"/>
      <c r="Z268" s="86"/>
      <c r="AA268" s="86"/>
      <c r="AB268" s="86"/>
      <c r="AC268" s="86"/>
      <c r="AD268" s="86"/>
      <c r="AE268" s="86"/>
      <c r="AF268" s="86"/>
      <c r="AG268" s="86"/>
      <c r="AH268" s="86"/>
      <c r="AI268" s="86"/>
      <c r="AJ268" s="86"/>
      <c r="AK268" s="86"/>
      <c r="AL268" s="86"/>
      <c r="AM268" s="56"/>
    </row>
    <row r="269" spans="1:39" ht="15" customHeight="1" x14ac:dyDescent="0.2">
      <c r="A269" s="114"/>
      <c r="B269" s="87" t="s">
        <v>9</v>
      </c>
      <c r="C269" s="62" t="s">
        <v>144</v>
      </c>
      <c r="D269" s="91"/>
      <c r="E269" s="91"/>
      <c r="F269" s="91"/>
      <c r="G269" s="91"/>
      <c r="H269" s="91"/>
      <c r="I269" s="91"/>
      <c r="J269" s="91"/>
      <c r="K269" s="91"/>
      <c r="L269" s="91"/>
      <c r="M269" s="91"/>
      <c r="N269" s="91"/>
      <c r="O269" s="91"/>
      <c r="P269" s="91"/>
      <c r="Q269" s="86"/>
      <c r="R269" s="86"/>
      <c r="S269" s="86"/>
      <c r="T269" s="86"/>
      <c r="U269" s="86"/>
      <c r="V269" s="86"/>
      <c r="W269" s="86"/>
      <c r="X269" s="86"/>
      <c r="Y269" s="86"/>
      <c r="Z269" s="86"/>
      <c r="AA269" s="86"/>
      <c r="AB269" s="86"/>
      <c r="AC269" s="86"/>
      <c r="AD269" s="86"/>
      <c r="AE269" s="86"/>
      <c r="AF269" s="86"/>
      <c r="AG269" s="86"/>
      <c r="AH269" s="86"/>
      <c r="AI269" s="86"/>
      <c r="AJ269" s="86"/>
      <c r="AK269" s="86"/>
      <c r="AL269" s="86"/>
      <c r="AM269" s="56"/>
    </row>
    <row r="270" spans="1:39" ht="15" customHeight="1" x14ac:dyDescent="0.2">
      <c r="A270" s="114"/>
      <c r="B270" s="87" t="s">
        <v>9</v>
      </c>
      <c r="C270" s="62" t="s">
        <v>52</v>
      </c>
      <c r="D270" s="86"/>
      <c r="E270" s="86"/>
      <c r="F270" s="86"/>
      <c r="G270" s="86"/>
      <c r="H270" s="86"/>
      <c r="I270" s="86"/>
      <c r="J270" s="86"/>
      <c r="K270" s="86"/>
      <c r="L270" s="86"/>
      <c r="M270" s="86"/>
      <c r="N270" s="86"/>
      <c r="O270" s="86"/>
      <c r="P270" s="86"/>
      <c r="Q270" s="86"/>
      <c r="R270" s="86"/>
      <c r="S270" s="86"/>
      <c r="T270" s="86"/>
      <c r="U270" s="86"/>
      <c r="V270" s="86"/>
      <c r="W270" s="86"/>
      <c r="X270" s="86"/>
      <c r="Y270" s="86"/>
      <c r="Z270" s="86"/>
      <c r="AA270" s="86"/>
      <c r="AB270" s="86"/>
      <c r="AC270" s="86"/>
      <c r="AD270" s="86"/>
      <c r="AE270" s="86"/>
      <c r="AF270" s="86"/>
      <c r="AG270" s="86"/>
      <c r="AH270" s="86"/>
      <c r="AI270" s="86"/>
      <c r="AJ270" s="86"/>
      <c r="AK270" s="86"/>
      <c r="AL270" s="86"/>
      <c r="AM270" s="56"/>
    </row>
    <row r="271" spans="1:39" ht="15" customHeight="1" x14ac:dyDescent="0.2">
      <c r="A271" s="114"/>
      <c r="B271" s="87" t="s">
        <v>9</v>
      </c>
      <c r="C271" s="46" t="s">
        <v>174</v>
      </c>
      <c r="D271" s="86"/>
      <c r="E271" s="86"/>
      <c r="F271" s="86"/>
      <c r="G271" s="86"/>
      <c r="H271" s="86"/>
      <c r="I271" s="86"/>
      <c r="J271" s="86"/>
      <c r="K271" s="86"/>
      <c r="L271" s="86"/>
      <c r="M271" s="86"/>
      <c r="N271" s="86"/>
      <c r="O271" s="86"/>
      <c r="P271" s="86"/>
      <c r="Q271" s="86"/>
      <c r="R271" s="86"/>
      <c r="S271" s="86"/>
      <c r="T271" s="86"/>
      <c r="U271" s="86"/>
      <c r="V271" s="86"/>
      <c r="W271" s="86"/>
      <c r="X271" s="86"/>
      <c r="Y271" s="86"/>
      <c r="Z271" s="86"/>
      <c r="AA271" s="86"/>
      <c r="AB271" s="86"/>
      <c r="AC271" s="86"/>
      <c r="AD271" s="86"/>
      <c r="AE271" s="86"/>
      <c r="AF271" s="86"/>
      <c r="AG271" s="86"/>
      <c r="AH271" s="86"/>
      <c r="AI271" s="86"/>
      <c r="AJ271" s="86"/>
      <c r="AK271" s="86"/>
      <c r="AL271" s="86"/>
      <c r="AM271" s="56"/>
    </row>
    <row r="272" spans="1:39" ht="15" customHeight="1" x14ac:dyDescent="0.2">
      <c r="A272" s="114"/>
      <c r="B272" s="87" t="s">
        <v>9</v>
      </c>
      <c r="C272" s="62" t="s">
        <v>131</v>
      </c>
      <c r="D272" s="86"/>
      <c r="E272" s="86"/>
      <c r="F272" s="86"/>
      <c r="G272" s="86"/>
      <c r="H272" s="86"/>
      <c r="I272" s="86"/>
      <c r="J272" s="86"/>
      <c r="K272" s="86"/>
      <c r="L272" s="86"/>
      <c r="M272" s="86"/>
      <c r="N272" s="86"/>
      <c r="O272" s="86"/>
      <c r="P272" s="86"/>
      <c r="Q272" s="86"/>
      <c r="R272" s="86"/>
      <c r="S272" s="86"/>
      <c r="T272" s="86"/>
      <c r="U272" s="86"/>
      <c r="V272" s="86"/>
      <c r="W272" s="86"/>
      <c r="X272" s="86"/>
      <c r="Y272" s="86"/>
      <c r="Z272" s="86"/>
      <c r="AA272" s="86"/>
      <c r="AB272" s="86"/>
      <c r="AC272" s="86"/>
      <c r="AD272" s="86"/>
      <c r="AE272" s="86"/>
      <c r="AF272" s="86"/>
      <c r="AG272" s="86"/>
      <c r="AH272" s="86"/>
      <c r="AI272" s="86"/>
      <c r="AJ272" s="86"/>
      <c r="AK272" s="86"/>
      <c r="AL272" s="86"/>
      <c r="AM272" s="56"/>
    </row>
    <row r="273" spans="1:39" ht="15" customHeight="1" x14ac:dyDescent="0.2">
      <c r="A273" s="114"/>
      <c r="B273" s="87" t="s">
        <v>9</v>
      </c>
      <c r="C273" s="99" t="s">
        <v>151</v>
      </c>
      <c r="D273" s="86"/>
      <c r="E273" s="86"/>
      <c r="F273" s="86"/>
      <c r="G273" s="86"/>
      <c r="H273" s="86"/>
      <c r="I273" s="86"/>
      <c r="J273" s="86"/>
      <c r="K273" s="86"/>
      <c r="L273" s="86"/>
      <c r="M273" s="86"/>
      <c r="N273" s="86"/>
      <c r="O273" s="86"/>
      <c r="P273" s="86"/>
      <c r="Q273" s="86"/>
      <c r="R273" s="86"/>
      <c r="S273" s="86"/>
      <c r="T273" s="86"/>
      <c r="U273" s="86"/>
      <c r="V273" s="86"/>
      <c r="W273" s="86"/>
      <c r="X273" s="86"/>
      <c r="Y273" s="86"/>
      <c r="Z273" s="86"/>
      <c r="AA273" s="86"/>
      <c r="AB273" s="86"/>
      <c r="AC273" s="86"/>
      <c r="AD273" s="86"/>
      <c r="AE273" s="86"/>
      <c r="AF273" s="86"/>
      <c r="AG273" s="86"/>
      <c r="AH273" s="86"/>
      <c r="AI273" s="86"/>
      <c r="AJ273" s="86"/>
      <c r="AK273" s="86"/>
      <c r="AL273" s="86"/>
      <c r="AM273" s="56"/>
    </row>
    <row r="274" spans="1:39" ht="15" customHeight="1" x14ac:dyDescent="0.2">
      <c r="A274" s="114"/>
      <c r="B274" s="87" t="s">
        <v>9</v>
      </c>
      <c r="C274" s="99" t="s">
        <v>141</v>
      </c>
      <c r="D274" s="86"/>
      <c r="E274" s="86"/>
      <c r="F274" s="86"/>
      <c r="G274" s="86"/>
      <c r="H274" s="86"/>
      <c r="I274" s="86"/>
      <c r="J274" s="86"/>
      <c r="K274" s="86"/>
      <c r="L274" s="86"/>
      <c r="M274" s="86"/>
      <c r="N274" s="86"/>
      <c r="O274" s="86"/>
      <c r="P274" s="86"/>
      <c r="Q274" s="86"/>
      <c r="R274" s="86"/>
      <c r="S274" s="86"/>
      <c r="T274" s="86"/>
      <c r="U274" s="86"/>
      <c r="V274" s="86"/>
      <c r="W274" s="86"/>
      <c r="X274" s="86"/>
      <c r="Y274" s="86"/>
      <c r="Z274" s="86"/>
      <c r="AA274" s="86"/>
      <c r="AB274" s="86"/>
      <c r="AC274" s="86"/>
      <c r="AD274" s="86"/>
      <c r="AE274" s="86"/>
      <c r="AF274" s="86"/>
      <c r="AG274" s="86"/>
      <c r="AH274" s="86"/>
      <c r="AI274" s="86"/>
      <c r="AJ274" s="86"/>
      <c r="AK274" s="86"/>
      <c r="AL274" s="86"/>
      <c r="AM274" s="56"/>
    </row>
    <row r="275" spans="1:39" ht="15" customHeight="1" x14ac:dyDescent="0.2">
      <c r="A275" s="114"/>
      <c r="B275" s="87" t="s">
        <v>9</v>
      </c>
      <c r="C275" s="46" t="s">
        <v>142</v>
      </c>
      <c r="D275" s="86"/>
      <c r="E275" s="86"/>
      <c r="F275" s="86"/>
      <c r="G275" s="86"/>
      <c r="H275" s="86"/>
      <c r="I275" s="86"/>
      <c r="J275" s="86"/>
      <c r="K275" s="86"/>
      <c r="L275" s="86"/>
      <c r="M275" s="86"/>
      <c r="N275" s="86"/>
      <c r="O275" s="86"/>
      <c r="P275" s="86"/>
      <c r="Q275" s="86"/>
      <c r="R275" s="86"/>
      <c r="S275" s="86"/>
      <c r="T275" s="86"/>
      <c r="U275" s="86"/>
      <c r="V275" s="86"/>
      <c r="W275" s="86"/>
      <c r="X275" s="86"/>
      <c r="Y275" s="86"/>
      <c r="Z275" s="86"/>
      <c r="AA275" s="86"/>
      <c r="AB275" s="86"/>
      <c r="AC275" s="86"/>
      <c r="AD275" s="86"/>
      <c r="AE275" s="86"/>
      <c r="AF275" s="86"/>
      <c r="AG275" s="86"/>
      <c r="AH275" s="86"/>
      <c r="AI275" s="86"/>
      <c r="AJ275" s="86"/>
      <c r="AK275" s="86"/>
      <c r="AL275" s="86"/>
      <c r="AM275" s="56"/>
    </row>
    <row r="276" spans="1:39" ht="15" customHeight="1" x14ac:dyDescent="0.2">
      <c r="A276" s="114"/>
      <c r="B276" s="87" t="s">
        <v>59</v>
      </c>
      <c r="C276" s="46" t="s">
        <v>285</v>
      </c>
      <c r="D276" s="86"/>
      <c r="E276" s="86"/>
      <c r="F276" s="86"/>
      <c r="G276" s="86"/>
      <c r="H276" s="86"/>
      <c r="I276" s="86"/>
      <c r="J276" s="86"/>
      <c r="K276" s="86"/>
      <c r="L276" s="86"/>
      <c r="M276" s="86"/>
      <c r="N276" s="86"/>
      <c r="O276" s="86"/>
      <c r="P276" s="86"/>
      <c r="Q276" s="86"/>
      <c r="R276" s="86"/>
      <c r="S276" s="86"/>
      <c r="T276" s="86"/>
      <c r="U276" s="86"/>
      <c r="V276" s="86"/>
      <c r="W276" s="86"/>
      <c r="X276" s="86"/>
      <c r="Y276" s="86"/>
      <c r="Z276" s="86"/>
      <c r="AA276" s="86"/>
      <c r="AB276" s="86"/>
      <c r="AC276" s="86"/>
      <c r="AD276" s="86"/>
      <c r="AE276" s="86"/>
      <c r="AF276" s="86"/>
      <c r="AG276" s="86"/>
      <c r="AH276" s="86"/>
      <c r="AI276" s="86"/>
      <c r="AJ276" s="86"/>
      <c r="AK276" s="86"/>
      <c r="AL276" s="86"/>
      <c r="AM276" s="56"/>
    </row>
    <row r="277" spans="1:39" ht="15" customHeight="1" x14ac:dyDescent="0.2">
      <c r="A277" s="114"/>
      <c r="B277" s="87" t="s">
        <v>59</v>
      </c>
      <c r="C277" s="46" t="s">
        <v>388</v>
      </c>
      <c r="D277" s="86"/>
      <c r="E277" s="86"/>
      <c r="F277" s="86"/>
      <c r="G277" s="86"/>
      <c r="H277" s="86"/>
      <c r="I277" s="86"/>
      <c r="J277" s="86"/>
      <c r="K277" s="86"/>
      <c r="L277" s="86"/>
      <c r="M277" s="86"/>
      <c r="N277" s="86"/>
      <c r="O277" s="86"/>
      <c r="P277" s="86"/>
      <c r="Q277" s="86"/>
      <c r="R277" s="86"/>
      <c r="S277" s="86"/>
      <c r="T277" s="86"/>
      <c r="U277" s="86"/>
      <c r="V277" s="86"/>
      <c r="W277" s="86"/>
      <c r="X277" s="86"/>
      <c r="Y277" s="86"/>
      <c r="Z277" s="86"/>
      <c r="AA277" s="86"/>
      <c r="AB277" s="86"/>
      <c r="AC277" s="86"/>
      <c r="AD277" s="86"/>
      <c r="AE277" s="86"/>
      <c r="AF277" s="86"/>
      <c r="AG277" s="86"/>
      <c r="AH277" s="86"/>
      <c r="AI277" s="86"/>
      <c r="AJ277" s="86"/>
      <c r="AK277" s="86"/>
      <c r="AL277" s="86"/>
      <c r="AM277" s="56"/>
    </row>
    <row r="278" spans="1:39" ht="12" customHeight="1" x14ac:dyDescent="0.2">
      <c r="A278" s="114"/>
      <c r="B278" s="87"/>
      <c r="C278" s="99"/>
      <c r="D278" s="86"/>
      <c r="E278" s="86"/>
      <c r="F278" s="86"/>
      <c r="G278" s="86"/>
      <c r="H278" s="86"/>
      <c r="I278" s="86"/>
      <c r="J278" s="86"/>
      <c r="K278" s="86"/>
      <c r="L278" s="86"/>
      <c r="M278" s="86"/>
      <c r="N278" s="86"/>
      <c r="O278" s="86"/>
      <c r="P278" s="86"/>
      <c r="Q278" s="86"/>
      <c r="R278" s="86"/>
      <c r="S278" s="86"/>
      <c r="T278" s="86"/>
      <c r="U278" s="86"/>
      <c r="V278" s="86"/>
      <c r="W278" s="86"/>
      <c r="X278" s="86"/>
      <c r="Y278" s="86"/>
      <c r="Z278" s="86"/>
      <c r="AA278" s="86"/>
      <c r="AB278" s="86"/>
      <c r="AC278" s="86"/>
      <c r="AD278" s="86"/>
      <c r="AE278" s="86"/>
      <c r="AF278" s="86"/>
      <c r="AG278" s="62" t="s">
        <v>244</v>
      </c>
      <c r="AH278" s="86"/>
      <c r="AI278" s="86"/>
      <c r="AJ278" s="86"/>
      <c r="AK278" s="86"/>
      <c r="AL278" s="86"/>
      <c r="AM278" s="56"/>
    </row>
    <row r="279" spans="1:39" ht="12.75" customHeight="1" x14ac:dyDescent="0.2"/>
  </sheetData>
  <sheetProtection algorithmName="SHA-512" hashValue="PbO+n+oc/vTZGV3rRbcPfDW51SgyAlIUu6x8qmU+mVIalc4tr8YephA4dOuYnfwTIvKHbnff7gNQU9Xlqz+vAA==" saltValue="vqxzlh4rzErEoVkYIBOz4g==" spinCount="100000" sheet="1" objects="1" scenarios="1"/>
  <mergeCells count="236">
    <mergeCell ref="A254:B254"/>
    <mergeCell ref="C254:Q254"/>
    <mergeCell ref="R254:S254"/>
    <mergeCell ref="T254:AH254"/>
    <mergeCell ref="AI254:AK254"/>
    <mergeCell ref="AL254:AN254"/>
    <mergeCell ref="A255:B255"/>
    <mergeCell ref="O255:Q255"/>
    <mergeCell ref="R255:S255"/>
    <mergeCell ref="AE255:AG255"/>
    <mergeCell ref="AH255:AJ255"/>
    <mergeCell ref="AK255:AN255"/>
    <mergeCell ref="C255:N255"/>
    <mergeCell ref="T255:AD255"/>
    <mergeCell ref="AH252:AJ252"/>
    <mergeCell ref="AK252:AN252"/>
    <mergeCell ref="A253:C253"/>
    <mergeCell ref="D253:F253"/>
    <mergeCell ref="G253:I253"/>
    <mergeCell ref="J253:L253"/>
    <mergeCell ref="M253:O253"/>
    <mergeCell ref="P253:R253"/>
    <mergeCell ref="S253:U253"/>
    <mergeCell ref="V253:X253"/>
    <mergeCell ref="Y253:Z253"/>
    <mergeCell ref="AA253:AD253"/>
    <mergeCell ref="AE253:AG253"/>
    <mergeCell ref="AH253:AJ253"/>
    <mergeCell ref="AK253:AN253"/>
    <mergeCell ref="A252:B252"/>
    <mergeCell ref="C252:E252"/>
    <mergeCell ref="F252:H252"/>
    <mergeCell ref="I252:K252"/>
    <mergeCell ref="L252:N252"/>
    <mergeCell ref="O252:Q252"/>
    <mergeCell ref="R252:T252"/>
    <mergeCell ref="V252:X252"/>
    <mergeCell ref="Y252:Z252"/>
    <mergeCell ref="A251:B251"/>
    <mergeCell ref="C251:Q251"/>
    <mergeCell ref="R251:T251"/>
    <mergeCell ref="V251:X251"/>
    <mergeCell ref="Y251:Z251"/>
    <mergeCell ref="AA251:AD251"/>
    <mergeCell ref="AE251:AG251"/>
    <mergeCell ref="AA252:AD252"/>
    <mergeCell ref="AE252:AG252"/>
    <mergeCell ref="AH251:AJ251"/>
    <mergeCell ref="AK251:AN251"/>
    <mergeCell ref="X110:AE110"/>
    <mergeCell ref="AF109:AH109"/>
    <mergeCell ref="AI86:AK86"/>
    <mergeCell ref="AI99:AK99"/>
    <mergeCell ref="X101:AA101"/>
    <mergeCell ref="AD91:AH91"/>
    <mergeCell ref="AI97:AK97"/>
    <mergeCell ref="AD94:AH94"/>
    <mergeCell ref="AD92:AH92"/>
    <mergeCell ref="AI91:AK91"/>
    <mergeCell ref="AI92:AK92"/>
    <mergeCell ref="AI96:AK96"/>
    <mergeCell ref="AD87:AH87"/>
    <mergeCell ref="AD95:AH95"/>
    <mergeCell ref="X86:AB86"/>
    <mergeCell ref="X87:AB87"/>
    <mergeCell ref="X88:AB88"/>
    <mergeCell ref="AD101:AH101"/>
    <mergeCell ref="AI109:AK109"/>
    <mergeCell ref="D205:AK205"/>
    <mergeCell ref="D200:AK200"/>
    <mergeCell ref="P108:W108"/>
    <mergeCell ref="D168:AL168"/>
    <mergeCell ref="D201:AK201"/>
    <mergeCell ref="X90:AB90"/>
    <mergeCell ref="AD90:AH90"/>
    <mergeCell ref="AD100:AH100"/>
    <mergeCell ref="AD99:AH99"/>
    <mergeCell ref="M142:N142"/>
    <mergeCell ref="P142:U142"/>
    <mergeCell ref="V142:W142"/>
    <mergeCell ref="L147:W147"/>
    <mergeCell ref="C105:O106"/>
    <mergeCell ref="D130:AK130"/>
    <mergeCell ref="C113:O113"/>
    <mergeCell ref="C110:O110"/>
    <mergeCell ref="AF105:AH106"/>
    <mergeCell ref="AF107:AH107"/>
    <mergeCell ref="L149:W149"/>
    <mergeCell ref="AI108:AK108"/>
    <mergeCell ref="AI107:AK107"/>
    <mergeCell ref="P110:W110"/>
    <mergeCell ref="D12:S12"/>
    <mergeCell ref="D14:S14"/>
    <mergeCell ref="E50:Y50"/>
    <mergeCell ref="E48:Y49"/>
    <mergeCell ref="AC49:AG50"/>
    <mergeCell ref="S40:U40"/>
    <mergeCell ref="S47:U47"/>
    <mergeCell ref="S45:U45"/>
    <mergeCell ref="E28:Y29"/>
    <mergeCell ref="AC28:AG28"/>
    <mergeCell ref="AC36:AG37"/>
    <mergeCell ref="D18:S18"/>
    <mergeCell ref="U22:AK22"/>
    <mergeCell ref="S41:U41"/>
    <mergeCell ref="AI49:AK50"/>
    <mergeCell ref="AI36:AK37"/>
    <mergeCell ref="AI25:AK26"/>
    <mergeCell ref="AC34:AG34"/>
    <mergeCell ref="AI34:AK34"/>
    <mergeCell ref="D16:S16"/>
    <mergeCell ref="AF110:AH110"/>
    <mergeCell ref="I22:S22"/>
    <mergeCell ref="B28:B29"/>
    <mergeCell ref="AC57:AD57"/>
    <mergeCell ref="AF54:AK54"/>
    <mergeCell ref="E44:Z44"/>
    <mergeCell ref="AC54:AD54"/>
    <mergeCell ref="AF55:AK55"/>
    <mergeCell ref="S37:U37"/>
    <mergeCell ref="AC39:AG42"/>
    <mergeCell ref="AC44:AG47"/>
    <mergeCell ref="AF57:AK57"/>
    <mergeCell ref="AI100:AK100"/>
    <mergeCell ref="AI105:AK106"/>
    <mergeCell ref="AF59:AK59"/>
    <mergeCell ref="AI44:AK47"/>
    <mergeCell ref="AC59:AD59"/>
    <mergeCell ref="AC55:AD55"/>
    <mergeCell ref="AI39:AK42"/>
    <mergeCell ref="X84:AB84"/>
    <mergeCell ref="AF71:AK71"/>
    <mergeCell ref="AC69:AD69"/>
    <mergeCell ref="AF73:AK73"/>
    <mergeCell ref="AD84:AK84"/>
    <mergeCell ref="AC65:AD66"/>
    <mergeCell ref="AF65:AK66"/>
    <mergeCell ref="AC60:AK62"/>
    <mergeCell ref="AI95:AK95"/>
    <mergeCell ref="AD98:AH98"/>
    <mergeCell ref="A69:A78"/>
    <mergeCell ref="AD93:AH93"/>
    <mergeCell ref="AI87:AK87"/>
    <mergeCell ref="AI94:AK94"/>
    <mergeCell ref="AD85:AH85"/>
    <mergeCell ref="S67:U67"/>
    <mergeCell ref="AI85:AK85"/>
    <mergeCell ref="O82:AK82"/>
    <mergeCell ref="AI98:AK98"/>
    <mergeCell ref="AI93:AK93"/>
    <mergeCell ref="AD97:AH97"/>
    <mergeCell ref="AI88:AK88"/>
    <mergeCell ref="X108:AE108"/>
    <mergeCell ref="K73:Z73"/>
    <mergeCell ref="AF69:AK69"/>
    <mergeCell ref="AI90:AK90"/>
    <mergeCell ref="AF75:AK75"/>
    <mergeCell ref="P107:W107"/>
    <mergeCell ref="AI89:AK89"/>
    <mergeCell ref="X89:AB89"/>
    <mergeCell ref="AD88:AH88"/>
    <mergeCell ref="AD86:AH86"/>
    <mergeCell ref="AD89:AH89"/>
    <mergeCell ref="C108:O108"/>
    <mergeCell ref="S60:U60"/>
    <mergeCell ref="S61:U61"/>
    <mergeCell ref="S65:U65"/>
    <mergeCell ref="S66:U66"/>
    <mergeCell ref="AC64:AD64"/>
    <mergeCell ref="D204:AK204"/>
    <mergeCell ref="C112:O112"/>
    <mergeCell ref="P105:W106"/>
    <mergeCell ref="AI110:AK110"/>
    <mergeCell ref="D203:AK203"/>
    <mergeCell ref="N122:V122"/>
    <mergeCell ref="P112:W112"/>
    <mergeCell ref="P109:W109"/>
    <mergeCell ref="S62:U62"/>
    <mergeCell ref="C109:O109"/>
    <mergeCell ref="AI101:AK101"/>
    <mergeCell ref="X85:AB85"/>
    <mergeCell ref="X125:AK125"/>
    <mergeCell ref="F125:H125"/>
    <mergeCell ref="AA154:AF154"/>
    <mergeCell ref="X142:AK142"/>
    <mergeCell ref="D159:AL159"/>
    <mergeCell ref="AF108:AH108"/>
    <mergeCell ref="AD96:AH96"/>
    <mergeCell ref="N120:V120"/>
    <mergeCell ref="C217:Q217"/>
    <mergeCell ref="T217:AH217"/>
    <mergeCell ref="D187:AK187"/>
    <mergeCell ref="D192:AK192"/>
    <mergeCell ref="D209:AK209"/>
    <mergeCell ref="AD122:AK122"/>
    <mergeCell ref="D165:AL165"/>
    <mergeCell ref="D211:AK211"/>
    <mergeCell ref="D160:AL160"/>
    <mergeCell ref="D162:AL162"/>
    <mergeCell ref="D163:AL163"/>
    <mergeCell ref="H136:L136"/>
    <mergeCell ref="H142:L142"/>
    <mergeCell ref="D164:AL164"/>
    <mergeCell ref="D210:AK210"/>
    <mergeCell ref="V140:W140"/>
    <mergeCell ref="P136:AK136"/>
    <mergeCell ref="D207:AK207"/>
    <mergeCell ref="D193:AK193"/>
    <mergeCell ref="D206:AK206"/>
    <mergeCell ref="D202:AK202"/>
    <mergeCell ref="D167:AL167"/>
    <mergeCell ref="D199:AK199"/>
    <mergeCell ref="D8:L9"/>
    <mergeCell ref="AC32:AG32"/>
    <mergeCell ref="AI32:AK32"/>
    <mergeCell ref="AC29:AG30"/>
    <mergeCell ref="AI28:AK30"/>
    <mergeCell ref="X140:AK140"/>
    <mergeCell ref="P140:U140"/>
    <mergeCell ref="D22:G22"/>
    <mergeCell ref="AC25:AG26"/>
    <mergeCell ref="H140:L140"/>
    <mergeCell ref="N118:V118"/>
    <mergeCell ref="X107:AE107"/>
    <mergeCell ref="C107:O107"/>
    <mergeCell ref="X105:AE106"/>
    <mergeCell ref="AF64:AK64"/>
    <mergeCell ref="P113:W113"/>
    <mergeCell ref="H138:L138"/>
    <mergeCell ref="Q128:AK128"/>
    <mergeCell ref="AD120:AK120"/>
    <mergeCell ref="P138:AK138"/>
    <mergeCell ref="M140:N140"/>
    <mergeCell ref="X109:AE109"/>
    <mergeCell ref="O125:P125"/>
    <mergeCell ref="N132:R132"/>
  </mergeCells>
  <conditionalFormatting sqref="AF52:AF53">
    <cfRule type="cellIs" dxfId="28" priority="1" stopIfTrue="1" operator="greaterThan">
      <formula>5</formula>
    </cfRule>
    <cfRule type="expression" dxfId="27" priority="2" stopIfTrue="1">
      <formula>#REF!="A"</formula>
    </cfRule>
  </conditionalFormatting>
  <pageMargins left="0.39370078740157483" right="0.31496062992125984" top="0.19685039370078741" bottom="0.39370078740157483" header="0.31496062992125984" footer="0.31496062992125984"/>
  <pageSetup paperSize="9" scale="86" orientation="portrait" r:id="rId1"/>
  <rowBreaks count="4" manualBreakCount="4">
    <brk id="79" max="16383" man="1"/>
    <brk id="144" max="16383" man="1"/>
    <brk id="220" max="16383" man="1"/>
    <brk id="257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Check Box 1">
              <controlPr defaultSize="0" autoFill="0" autoLine="0" autoPict="0">
                <anchor moveWithCells="1">
                  <from>
                    <xdr:col>2</xdr:col>
                    <xdr:colOff>104775</xdr:colOff>
                    <xdr:row>37</xdr:row>
                    <xdr:rowOff>57150</xdr:rowOff>
                  </from>
                  <to>
                    <xdr:col>4</xdr:col>
                    <xdr:colOff>85725</xdr:colOff>
                    <xdr:row>39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5" name="Check Box 6">
              <controlPr defaultSize="0" autoFill="0" autoLine="0" autoPict="0">
                <anchor moveWithCells="1">
                  <from>
                    <xdr:col>2</xdr:col>
                    <xdr:colOff>114300</xdr:colOff>
                    <xdr:row>42</xdr:row>
                    <xdr:rowOff>66675</xdr:rowOff>
                  </from>
                  <to>
                    <xdr:col>4</xdr:col>
                    <xdr:colOff>95250</xdr:colOff>
                    <xdr:row>44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6" name="Check Box 14">
              <controlPr locked="0" defaultSize="0" autoFill="0" autoLine="0" autoPict="0">
                <anchor moveWithCells="1">
                  <from>
                    <xdr:col>2</xdr:col>
                    <xdr:colOff>104775</xdr:colOff>
                    <xdr:row>27</xdr:row>
                    <xdr:rowOff>76200</xdr:rowOff>
                  </from>
                  <to>
                    <xdr:col>4</xdr:col>
                    <xdr:colOff>114300</xdr:colOff>
                    <xdr:row>28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7" name="Check Box 18">
              <controlPr locked="0" defaultSize="0" autoFill="0" autoLine="0" autoPict="0">
                <anchor moveWithCells="1">
                  <from>
                    <xdr:col>2</xdr:col>
                    <xdr:colOff>104775</xdr:colOff>
                    <xdr:row>34</xdr:row>
                    <xdr:rowOff>66675</xdr:rowOff>
                  </from>
                  <to>
                    <xdr:col>4</xdr:col>
                    <xdr:colOff>114300</xdr:colOff>
                    <xdr:row>36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91" r:id="rId8" name="Drop Down 527">
              <controlPr defaultSize="0" print="0" autoLine="0" autoPict="0">
                <anchor moveWithCells="1">
                  <from>
                    <xdr:col>23</xdr:col>
                    <xdr:colOff>85725</xdr:colOff>
                    <xdr:row>35</xdr:row>
                    <xdr:rowOff>123825</xdr:rowOff>
                  </from>
                  <to>
                    <xdr:col>27</xdr:col>
                    <xdr:colOff>28575</xdr:colOff>
                    <xdr:row>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95" r:id="rId9" name="Drop Down 531">
              <controlPr defaultSize="0" print="0" autoLine="0" autoPict="0">
                <anchor moveWithCells="1">
                  <from>
                    <xdr:col>23</xdr:col>
                    <xdr:colOff>95250</xdr:colOff>
                    <xdr:row>46</xdr:row>
                    <xdr:rowOff>19050</xdr:rowOff>
                  </from>
                  <to>
                    <xdr:col>27</xdr:col>
                    <xdr:colOff>57150</xdr:colOff>
                    <xdr:row>47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26" r:id="rId10" name="Check Box 562">
              <controlPr defaultSize="0" autoFill="0" autoLine="0" autoPict="0">
                <anchor moveWithCells="1">
                  <from>
                    <xdr:col>2</xdr:col>
                    <xdr:colOff>114300</xdr:colOff>
                    <xdr:row>48</xdr:row>
                    <xdr:rowOff>95250</xdr:rowOff>
                  </from>
                  <to>
                    <xdr:col>4</xdr:col>
                    <xdr:colOff>123825</xdr:colOff>
                    <xdr:row>50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22" r:id="rId11" name="Drop Down 758">
              <controlPr defaultSize="0" print="0" autoLine="0" autoPict="0">
                <anchor moveWithCells="1">
                  <from>
                    <xdr:col>23</xdr:col>
                    <xdr:colOff>95250</xdr:colOff>
                    <xdr:row>38</xdr:row>
                    <xdr:rowOff>123825</xdr:rowOff>
                  </from>
                  <to>
                    <xdr:col>27</xdr:col>
                    <xdr:colOff>28575</xdr:colOff>
                    <xdr:row>39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23" r:id="rId12" name="Drop Down 759">
              <controlPr defaultSize="0" print="0" autoLine="0" autoPict="0">
                <anchor moveWithCells="1">
                  <from>
                    <xdr:col>23</xdr:col>
                    <xdr:colOff>85725</xdr:colOff>
                    <xdr:row>43</xdr:row>
                    <xdr:rowOff>123825</xdr:rowOff>
                  </from>
                  <to>
                    <xdr:col>27</xdr:col>
                    <xdr:colOff>38100</xdr:colOff>
                    <xdr:row>44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35" r:id="rId13" name="Drop Down 771">
              <controlPr defaultSize="0" print="0" autoLine="0" autoPict="0">
                <anchor moveWithCells="1">
                  <from>
                    <xdr:col>23</xdr:col>
                    <xdr:colOff>95250</xdr:colOff>
                    <xdr:row>40</xdr:row>
                    <xdr:rowOff>28575</xdr:rowOff>
                  </from>
                  <to>
                    <xdr:col>27</xdr:col>
                    <xdr:colOff>28575</xdr:colOff>
                    <xdr:row>41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37" r:id="rId14" name="Check Box 773">
              <controlPr locked="0" defaultSize="0" autoFill="0" autoLine="0" autoPict="0">
                <anchor moveWithCells="1">
                  <from>
                    <xdr:col>2</xdr:col>
                    <xdr:colOff>104775</xdr:colOff>
                    <xdr:row>33</xdr:row>
                    <xdr:rowOff>28575</xdr:rowOff>
                  </from>
                  <to>
                    <xdr:col>4</xdr:col>
                    <xdr:colOff>114300</xdr:colOff>
                    <xdr:row>33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40"/>
  <sheetViews>
    <sheetView showGridLines="0" zoomScale="150" zoomScaleNormal="150" workbookViewId="0">
      <selection activeCell="S10" sqref="S10"/>
    </sheetView>
  </sheetViews>
  <sheetFormatPr baseColWidth="10" defaultRowHeight="12.75" x14ac:dyDescent="0.2"/>
  <cols>
    <col min="1" max="1" width="1.28515625" style="141" customWidth="1"/>
    <col min="2" max="2" width="2.42578125" style="141" customWidth="1"/>
    <col min="3" max="3" width="3.5703125" style="141" customWidth="1"/>
    <col min="4" max="9" width="4.28515625" style="141" customWidth="1"/>
    <col min="10" max="10" width="3.5703125" style="141" customWidth="1"/>
    <col min="11" max="11" width="3.42578125" style="141" customWidth="1"/>
    <col min="12" max="12" width="4.28515625" style="141" customWidth="1"/>
    <col min="13" max="13" width="3.5703125" style="141" customWidth="1"/>
    <col min="14" max="14" width="4.28515625" style="141" customWidth="1"/>
    <col min="15" max="15" width="6.140625" style="141" customWidth="1"/>
    <col min="16" max="16" width="4.85546875" style="141" customWidth="1"/>
    <col min="17" max="17" width="9.140625" style="141" customWidth="1"/>
    <col min="18" max="18" width="1.7109375" style="141" customWidth="1"/>
    <col min="19" max="19" width="5.7109375" style="141" customWidth="1"/>
    <col min="20" max="20" width="2" style="141" customWidth="1"/>
    <col min="21" max="21" width="15.28515625" style="141" customWidth="1"/>
    <col min="22" max="22" width="0.7109375" style="141" customWidth="1"/>
    <col min="23" max="23" width="1.140625" style="141" customWidth="1"/>
    <col min="24" max="24" width="1.7109375" style="141" customWidth="1"/>
  </cols>
  <sheetData>
    <row r="1" spans="2:22" ht="6.6" customHeight="1" x14ac:dyDescent="0.2"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</row>
    <row r="2" spans="2:22" ht="20.100000000000001" customHeight="1" x14ac:dyDescent="0.2">
      <c r="B2" s="558" t="s">
        <v>89</v>
      </c>
      <c r="C2" s="558"/>
      <c r="D2" s="559" t="s">
        <v>126</v>
      </c>
      <c r="E2" s="559"/>
      <c r="F2" s="559"/>
      <c r="G2" s="559"/>
      <c r="H2" s="559"/>
      <c r="I2" s="559"/>
      <c r="J2" s="559"/>
      <c r="K2" s="559"/>
      <c r="L2" s="559"/>
      <c r="M2" s="559"/>
      <c r="N2" s="559"/>
      <c r="O2" s="142"/>
      <c r="P2" s="142"/>
      <c r="Q2" s="142"/>
      <c r="R2" s="142"/>
      <c r="S2" s="142"/>
      <c r="T2" s="142"/>
      <c r="U2" s="142"/>
      <c r="V2" s="142"/>
    </row>
    <row r="3" spans="2:22" ht="20.100000000000001" customHeight="1" x14ac:dyDescent="0.2">
      <c r="B3" s="273"/>
      <c r="C3" s="273"/>
      <c r="D3" s="559" t="s">
        <v>127</v>
      </c>
      <c r="E3" s="559"/>
      <c r="F3" s="559"/>
      <c r="G3" s="559"/>
      <c r="H3" s="559"/>
      <c r="I3" s="559"/>
      <c r="J3" s="559"/>
      <c r="K3" s="559"/>
      <c r="L3" s="559"/>
      <c r="M3" s="559"/>
      <c r="N3" s="559"/>
      <c r="O3" s="142"/>
      <c r="P3" s="142"/>
      <c r="Q3" s="142"/>
      <c r="R3" s="142"/>
      <c r="S3" s="142"/>
      <c r="T3" s="142"/>
      <c r="U3" s="142"/>
      <c r="V3" s="142"/>
    </row>
    <row r="4" spans="2:22" ht="11.25" customHeight="1" x14ac:dyDescent="0.2">
      <c r="B4" s="142"/>
      <c r="C4" s="142"/>
      <c r="D4" s="142"/>
      <c r="E4" s="142"/>
      <c r="F4" s="142"/>
      <c r="G4" s="142"/>
      <c r="H4" s="142"/>
      <c r="I4" s="142"/>
      <c r="J4" s="142"/>
      <c r="K4" s="142"/>
      <c r="L4" s="142"/>
      <c r="M4" s="142"/>
      <c r="N4" s="142"/>
      <c r="O4" s="142"/>
      <c r="P4" s="142"/>
      <c r="Q4" s="142"/>
      <c r="R4" s="142"/>
      <c r="S4" s="142"/>
      <c r="T4" s="142"/>
      <c r="U4" s="142"/>
      <c r="V4" s="142"/>
    </row>
    <row r="5" spans="2:22" ht="15" customHeight="1" x14ac:dyDescent="0.2">
      <c r="B5" s="47"/>
      <c r="C5" s="47"/>
      <c r="D5" s="110" t="s">
        <v>157</v>
      </c>
      <c r="E5" s="142"/>
      <c r="G5" s="560" t="str">
        <f>IF(Antrag!D12="","",Antrag!D12)</f>
        <v/>
      </c>
      <c r="H5" s="560"/>
      <c r="I5" s="560"/>
      <c r="J5" s="560"/>
      <c r="K5" s="560"/>
      <c r="L5" s="560"/>
      <c r="M5" s="560"/>
      <c r="N5" s="560"/>
      <c r="O5" s="560"/>
      <c r="Q5" s="142"/>
      <c r="R5" s="142"/>
      <c r="S5" s="142"/>
      <c r="T5" s="142"/>
      <c r="U5" s="142"/>
      <c r="V5" s="142"/>
    </row>
    <row r="6" spans="2:22" ht="5.0999999999999996" customHeight="1" x14ac:dyDescent="0.2">
      <c r="B6" s="47"/>
      <c r="C6" s="47"/>
      <c r="D6" s="98"/>
      <c r="E6" s="47"/>
      <c r="F6" s="47"/>
      <c r="G6" s="372"/>
      <c r="H6" s="372"/>
      <c r="I6" s="372"/>
      <c r="J6" s="372"/>
      <c r="K6" s="372"/>
      <c r="L6" s="372"/>
      <c r="M6" s="372"/>
      <c r="N6" s="372"/>
      <c r="O6" s="372"/>
      <c r="P6" s="142"/>
      <c r="Q6" s="142"/>
      <c r="R6" s="142"/>
      <c r="S6" s="142"/>
      <c r="T6" s="142"/>
      <c r="U6" s="142"/>
      <c r="V6" s="142"/>
    </row>
    <row r="7" spans="2:22" ht="15" customHeight="1" x14ac:dyDescent="0.2">
      <c r="B7" s="128"/>
      <c r="C7" s="128"/>
      <c r="D7" s="165" t="s">
        <v>159</v>
      </c>
      <c r="E7" s="46"/>
      <c r="G7" s="560" t="str">
        <f>IF(Antrag!O82="","",Antrag!O82)</f>
        <v/>
      </c>
      <c r="H7" s="560"/>
      <c r="I7" s="560"/>
      <c r="J7" s="560"/>
      <c r="K7" s="560"/>
      <c r="L7" s="560"/>
      <c r="M7" s="560"/>
      <c r="N7" s="560"/>
      <c r="O7" s="560"/>
      <c r="Q7" s="24"/>
      <c r="R7" s="46"/>
      <c r="S7" s="46"/>
      <c r="T7" s="46"/>
      <c r="U7" s="144"/>
      <c r="V7" s="142"/>
    </row>
    <row r="8" spans="2:22" ht="5.0999999999999996" customHeight="1" x14ac:dyDescent="0.2">
      <c r="B8" s="142"/>
      <c r="C8" s="142"/>
      <c r="E8" s="142"/>
      <c r="F8" s="142"/>
      <c r="G8" s="142"/>
      <c r="H8" s="142"/>
      <c r="I8" s="142"/>
      <c r="J8" s="142"/>
      <c r="K8" s="142"/>
      <c r="L8" s="142"/>
      <c r="M8" s="142"/>
      <c r="N8" s="142"/>
      <c r="O8" s="142"/>
      <c r="P8" s="142"/>
      <c r="Q8" s="142"/>
      <c r="R8" s="142"/>
      <c r="S8" s="142"/>
      <c r="T8" s="142"/>
      <c r="U8" s="142"/>
      <c r="V8" s="142"/>
    </row>
    <row r="9" spans="2:22" ht="25.5" customHeight="1" x14ac:dyDescent="0.2">
      <c r="B9" s="142"/>
      <c r="C9" s="142"/>
      <c r="D9" s="142"/>
      <c r="E9" s="142"/>
      <c r="F9" s="142"/>
      <c r="G9" s="142"/>
      <c r="H9" s="142"/>
      <c r="I9" s="142"/>
      <c r="J9" s="142"/>
      <c r="K9" s="142"/>
      <c r="L9" s="142"/>
      <c r="M9" s="142"/>
      <c r="N9" s="142"/>
      <c r="O9" s="142"/>
      <c r="P9" s="142"/>
      <c r="Q9" s="142"/>
      <c r="R9" s="2"/>
      <c r="S9" s="44" t="s">
        <v>8</v>
      </c>
      <c r="T9" s="22"/>
      <c r="U9" s="45" t="s">
        <v>2</v>
      </c>
      <c r="V9" s="144"/>
    </row>
    <row r="10" spans="2:22" ht="26.25" customHeight="1" x14ac:dyDescent="0.2">
      <c r="B10" s="49" t="s">
        <v>104</v>
      </c>
      <c r="C10" s="49"/>
      <c r="D10" s="556" t="s">
        <v>175</v>
      </c>
      <c r="E10" s="556"/>
      <c r="F10" s="556"/>
      <c r="G10" s="556"/>
      <c r="H10" s="556"/>
      <c r="I10" s="556"/>
      <c r="J10" s="556"/>
      <c r="K10" s="556"/>
      <c r="L10" s="556"/>
      <c r="M10" s="556"/>
      <c r="N10" s="556"/>
      <c r="O10" s="556"/>
      <c r="P10" s="556"/>
      <c r="Q10" s="556"/>
      <c r="R10" s="2"/>
      <c r="S10" s="140"/>
      <c r="T10" s="4"/>
      <c r="U10" s="262"/>
      <c r="V10" s="144"/>
    </row>
    <row r="11" spans="2:22" ht="22.9" customHeight="1" x14ac:dyDescent="0.2">
      <c r="B11" s="49" t="s">
        <v>105</v>
      </c>
      <c r="C11" s="49"/>
      <c r="D11" s="42" t="s">
        <v>254</v>
      </c>
      <c r="E11" s="42"/>
      <c r="F11" s="42"/>
      <c r="G11" s="42"/>
      <c r="H11" s="42"/>
      <c r="I11" s="42"/>
      <c r="J11" s="42"/>
      <c r="K11" s="42"/>
      <c r="L11" s="42"/>
      <c r="M11" s="42"/>
      <c r="N11" s="42"/>
      <c r="O11" s="8"/>
      <c r="P11" s="8"/>
      <c r="Q11" s="8"/>
      <c r="R11" s="2"/>
      <c r="S11" s="140"/>
      <c r="T11" s="4"/>
      <c r="U11" s="262"/>
      <c r="V11" s="144"/>
    </row>
    <row r="12" spans="2:22" ht="22.9" customHeight="1" x14ac:dyDescent="0.2">
      <c r="B12" s="49" t="s">
        <v>112</v>
      </c>
      <c r="C12" s="49"/>
      <c r="D12" s="42" t="s">
        <v>66</v>
      </c>
      <c r="E12" s="42"/>
      <c r="F12" s="42"/>
      <c r="G12" s="42"/>
      <c r="H12" s="42"/>
      <c r="I12" s="42"/>
      <c r="J12" s="42"/>
      <c r="K12" s="42"/>
      <c r="L12" s="8"/>
      <c r="M12" s="8"/>
      <c r="N12" s="8"/>
      <c r="O12" s="8"/>
      <c r="P12" s="8"/>
      <c r="Q12" s="8"/>
      <c r="R12" s="2"/>
      <c r="S12" s="140"/>
      <c r="T12" s="4"/>
      <c r="U12" s="262"/>
      <c r="V12" s="144"/>
    </row>
    <row r="13" spans="2:22" ht="26.25" customHeight="1" x14ac:dyDescent="0.2">
      <c r="B13" s="49" t="s">
        <v>106</v>
      </c>
      <c r="C13" s="49"/>
      <c r="D13" s="556" t="s">
        <v>255</v>
      </c>
      <c r="E13" s="556"/>
      <c r="F13" s="556"/>
      <c r="G13" s="556"/>
      <c r="H13" s="556"/>
      <c r="I13" s="556"/>
      <c r="J13" s="556"/>
      <c r="K13" s="556"/>
      <c r="L13" s="556"/>
      <c r="M13" s="556"/>
      <c r="N13" s="556"/>
      <c r="O13" s="556"/>
      <c r="P13" s="556"/>
      <c r="Q13" s="556"/>
      <c r="R13" s="341" t="str">
        <f>IF(AND(Antrag!$P$2=TRUE,U13&gt;0),"*","")</f>
        <v/>
      </c>
      <c r="S13" s="140"/>
      <c r="T13" s="4"/>
      <c r="U13" s="262"/>
      <c r="V13" s="144"/>
    </row>
    <row r="14" spans="2:22" ht="26.25" customHeight="1" x14ac:dyDescent="0.2">
      <c r="B14" s="49" t="s">
        <v>107</v>
      </c>
      <c r="C14" s="50"/>
      <c r="D14" s="556" t="s">
        <v>258</v>
      </c>
      <c r="E14" s="556"/>
      <c r="F14" s="556"/>
      <c r="G14" s="556"/>
      <c r="H14" s="556"/>
      <c r="I14" s="556"/>
      <c r="J14" s="556"/>
      <c r="K14" s="556"/>
      <c r="L14" s="556"/>
      <c r="M14" s="556"/>
      <c r="N14" s="556"/>
      <c r="O14" s="556"/>
      <c r="P14" s="556"/>
      <c r="Q14" s="556"/>
      <c r="R14" s="2"/>
      <c r="S14" s="140"/>
      <c r="T14" s="4"/>
      <c r="U14" s="262"/>
      <c r="V14" s="144"/>
    </row>
    <row r="15" spans="2:22" ht="22.9" customHeight="1" x14ac:dyDescent="0.2">
      <c r="B15" s="49" t="s">
        <v>108</v>
      </c>
      <c r="C15" s="49"/>
      <c r="D15" s="42" t="s">
        <v>67</v>
      </c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2"/>
      <c r="S15" s="140"/>
      <c r="T15" s="4"/>
      <c r="U15" s="262"/>
      <c r="V15" s="144"/>
    </row>
    <row r="16" spans="2:22" ht="26.25" customHeight="1" x14ac:dyDescent="0.2">
      <c r="B16" s="49" t="s">
        <v>109</v>
      </c>
      <c r="C16" s="50"/>
      <c r="D16" s="556" t="s">
        <v>259</v>
      </c>
      <c r="E16" s="556"/>
      <c r="F16" s="556"/>
      <c r="G16" s="556"/>
      <c r="H16" s="556"/>
      <c r="I16" s="556"/>
      <c r="J16" s="556"/>
      <c r="K16" s="556"/>
      <c r="L16" s="556"/>
      <c r="M16" s="556"/>
      <c r="N16" s="556"/>
      <c r="O16" s="556"/>
      <c r="P16" s="556"/>
      <c r="Q16" s="556"/>
      <c r="R16" s="2"/>
      <c r="S16" s="140"/>
      <c r="T16" s="4"/>
      <c r="U16" s="262"/>
      <c r="V16" s="144"/>
    </row>
    <row r="17" spans="1:24" ht="22.9" customHeight="1" x14ac:dyDescent="0.2">
      <c r="B17" s="49" t="s">
        <v>110</v>
      </c>
      <c r="C17" s="49"/>
      <c r="D17" s="42" t="s">
        <v>68</v>
      </c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8"/>
      <c r="P17" s="8"/>
      <c r="Q17" s="8"/>
      <c r="R17" s="2"/>
      <c r="S17" s="140"/>
      <c r="T17" s="4"/>
      <c r="U17" s="262"/>
      <c r="V17" s="144"/>
    </row>
    <row r="18" spans="1:24" ht="26.25" customHeight="1" x14ac:dyDescent="0.2">
      <c r="B18" s="49" t="s">
        <v>111</v>
      </c>
      <c r="C18" s="49"/>
      <c r="D18" s="556" t="s">
        <v>162</v>
      </c>
      <c r="E18" s="556"/>
      <c r="F18" s="556"/>
      <c r="G18" s="556"/>
      <c r="H18" s="556"/>
      <c r="I18" s="556"/>
      <c r="J18" s="556"/>
      <c r="K18" s="556"/>
      <c r="L18" s="556"/>
      <c r="M18" s="556"/>
      <c r="N18" s="556"/>
      <c r="O18" s="556"/>
      <c r="P18" s="556"/>
      <c r="Q18" s="556"/>
      <c r="R18" s="2"/>
      <c r="S18" s="140"/>
      <c r="T18" s="4"/>
      <c r="U18" s="262"/>
      <c r="V18" s="144"/>
    </row>
    <row r="19" spans="1:24" ht="22.5" customHeight="1" x14ac:dyDescent="0.2">
      <c r="B19" s="49" t="s">
        <v>176</v>
      </c>
      <c r="C19" s="50"/>
      <c r="D19" s="556" t="s">
        <v>257</v>
      </c>
      <c r="E19" s="556"/>
      <c r="F19" s="556"/>
      <c r="G19" s="556"/>
      <c r="H19" s="556"/>
      <c r="I19" s="556"/>
      <c r="J19" s="556"/>
      <c r="K19" s="556"/>
      <c r="L19" s="556"/>
      <c r="M19" s="556"/>
      <c r="N19" s="556"/>
      <c r="O19" s="556"/>
      <c r="P19" s="556"/>
      <c r="Q19" s="556"/>
      <c r="R19" s="2"/>
      <c r="S19" s="140"/>
      <c r="T19" s="4"/>
      <c r="U19" s="262"/>
      <c r="V19" s="144"/>
    </row>
    <row r="20" spans="1:24" ht="22.9" customHeight="1" x14ac:dyDescent="0.2">
      <c r="B20" s="48" t="s">
        <v>256</v>
      </c>
      <c r="C20" s="48"/>
      <c r="D20" s="557" t="s">
        <v>100</v>
      </c>
      <c r="E20" s="557"/>
      <c r="F20" s="557"/>
      <c r="G20" s="557"/>
      <c r="H20" s="557"/>
      <c r="I20" s="557"/>
      <c r="J20" s="557"/>
      <c r="K20" s="557"/>
      <c r="L20" s="557"/>
      <c r="M20" s="557"/>
      <c r="N20" s="43"/>
      <c r="O20" s="8"/>
      <c r="P20" s="8"/>
      <c r="Q20" s="8"/>
      <c r="R20" s="2"/>
      <c r="S20" s="140"/>
      <c r="T20" s="4"/>
      <c r="U20" s="262"/>
      <c r="V20" s="144"/>
    </row>
    <row r="21" spans="1:24" ht="3.6" customHeight="1" thickBot="1" x14ac:dyDescent="0.25">
      <c r="B21" s="51"/>
      <c r="C21" s="51"/>
      <c r="D21" s="20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1"/>
      <c r="U21" s="138"/>
      <c r="V21" s="144"/>
    </row>
    <row r="22" spans="1:24" ht="22.9" customHeight="1" thickBot="1" x14ac:dyDescent="0.25">
      <c r="B22" s="20"/>
      <c r="C22" s="20"/>
      <c r="D22" s="5" t="s">
        <v>260</v>
      </c>
      <c r="E22" s="6"/>
      <c r="F22" s="6"/>
      <c r="G22" s="6"/>
      <c r="H22" s="6"/>
      <c r="I22" s="6"/>
      <c r="J22" s="6"/>
      <c r="K22" s="6"/>
      <c r="L22" s="6"/>
      <c r="M22" s="2"/>
      <c r="N22" s="142"/>
      <c r="O22" s="142"/>
      <c r="P22" s="555"/>
      <c r="Q22" s="555"/>
      <c r="R22" s="555"/>
      <c r="S22" s="555"/>
      <c r="T22" s="2"/>
      <c r="U22" s="139" t="str">
        <f>IF(SUM(U10:U20)=0,"",SUM(U10:U20))</f>
        <v/>
      </c>
      <c r="V22" s="144"/>
    </row>
    <row r="23" spans="1:24" ht="13.5" customHeight="1" x14ac:dyDescent="0.2">
      <c r="B23" s="142"/>
      <c r="C23" s="142"/>
      <c r="D23" s="142"/>
      <c r="E23" s="142"/>
      <c r="F23" s="142"/>
      <c r="G23" s="142"/>
      <c r="H23" s="142"/>
      <c r="I23" s="142"/>
      <c r="J23" s="142"/>
      <c r="K23" s="142"/>
      <c r="L23" s="142"/>
      <c r="M23" s="142"/>
      <c r="N23" s="142"/>
      <c r="O23" s="142"/>
      <c r="P23" s="142"/>
      <c r="Q23" s="142"/>
      <c r="R23" s="142"/>
      <c r="S23" s="142"/>
      <c r="T23" s="142"/>
      <c r="U23" s="142"/>
      <c r="V23" s="142"/>
    </row>
    <row r="24" spans="1:24" ht="4.9000000000000004" customHeight="1" x14ac:dyDescent="0.2">
      <c r="B24" s="142"/>
      <c r="C24" s="142"/>
      <c r="D24" s="39"/>
      <c r="E24" s="142"/>
      <c r="F24" s="142"/>
      <c r="G24" s="142"/>
      <c r="H24" s="142"/>
      <c r="I24" s="142"/>
      <c r="J24" s="142"/>
      <c r="K24" s="142"/>
      <c r="L24" s="142"/>
      <c r="M24" s="142"/>
      <c r="N24" s="142"/>
      <c r="O24" s="142"/>
      <c r="P24" s="142"/>
      <c r="Q24" s="142"/>
      <c r="R24" s="142"/>
      <c r="S24" s="142"/>
      <c r="T24" s="142"/>
      <c r="U24" s="142"/>
      <c r="V24" s="142"/>
    </row>
    <row r="25" spans="1:24" ht="4.9000000000000004" customHeight="1" x14ac:dyDescent="0.2">
      <c r="B25" s="46"/>
      <c r="C25" s="46"/>
      <c r="D25" s="41"/>
      <c r="E25" s="142"/>
      <c r="F25" s="142"/>
      <c r="G25" s="142"/>
      <c r="H25" s="142"/>
      <c r="I25" s="142"/>
      <c r="J25" s="142"/>
      <c r="K25" s="142"/>
      <c r="L25" s="142"/>
      <c r="M25" s="142"/>
      <c r="N25" s="142"/>
      <c r="O25" s="142"/>
      <c r="P25" s="142"/>
      <c r="Q25" s="142"/>
      <c r="R25" s="142"/>
      <c r="S25" s="142"/>
      <c r="T25" s="142"/>
      <c r="U25" s="142"/>
      <c r="V25" s="142"/>
    </row>
    <row r="26" spans="1:24" s="347" customFormat="1" ht="12.75" customHeight="1" x14ac:dyDescent="0.2">
      <c r="A26" s="342"/>
      <c r="B26" s="343"/>
      <c r="C26" s="344"/>
      <c r="D26" s="345" t="str">
        <f>IF(AND(Antrag!$P$2=TRUE,U13&gt;0),"* Nicht förderfähig in Verbindung mit dem beantragten Zuschuss Klimabonus - bitte Kostenansatz zu 4.1.4. löschen!","")</f>
        <v/>
      </c>
      <c r="E26" s="346"/>
      <c r="F26" s="346"/>
      <c r="G26" s="346"/>
      <c r="H26" s="346"/>
      <c r="I26" s="346"/>
      <c r="J26" s="346"/>
      <c r="K26" s="346"/>
      <c r="L26" s="346"/>
      <c r="M26" s="346"/>
      <c r="N26" s="346"/>
      <c r="O26" s="346"/>
      <c r="P26" s="346"/>
      <c r="Q26" s="346"/>
      <c r="R26" s="346"/>
      <c r="S26" s="346"/>
      <c r="T26" s="346"/>
      <c r="U26" s="346"/>
      <c r="V26" s="346"/>
      <c r="W26" s="342"/>
      <c r="X26" s="342"/>
    </row>
    <row r="27" spans="1:24" ht="12.75" customHeight="1" x14ac:dyDescent="0.2">
      <c r="B27" s="212"/>
      <c r="C27" s="46"/>
      <c r="D27" s="41"/>
      <c r="E27" s="142"/>
      <c r="F27" s="142"/>
      <c r="G27" s="142"/>
      <c r="H27" s="142"/>
      <c r="I27" s="142"/>
      <c r="J27" s="142"/>
      <c r="K27" s="142"/>
      <c r="L27" s="142"/>
      <c r="M27" s="142"/>
      <c r="N27" s="142"/>
      <c r="O27" s="142"/>
      <c r="P27" s="142"/>
      <c r="Q27" s="142"/>
      <c r="R27" s="142"/>
      <c r="S27" s="142"/>
      <c r="T27" s="142"/>
      <c r="U27" s="142"/>
      <c r="V27" s="142"/>
    </row>
    <row r="28" spans="1:24" ht="12.75" customHeight="1" x14ac:dyDescent="0.2">
      <c r="B28" s="212"/>
      <c r="C28" s="46"/>
      <c r="D28" s="41"/>
      <c r="E28" s="142"/>
      <c r="F28" s="142"/>
      <c r="G28" s="142"/>
      <c r="H28" s="142"/>
      <c r="I28" s="142"/>
      <c r="J28" s="142"/>
      <c r="K28" s="142"/>
      <c r="L28" s="142"/>
      <c r="M28" s="142"/>
      <c r="N28" s="142"/>
      <c r="O28" s="142"/>
      <c r="P28" s="142"/>
      <c r="Q28" s="142"/>
      <c r="R28" s="142"/>
      <c r="S28" s="142"/>
      <c r="T28" s="142"/>
      <c r="U28" s="142"/>
      <c r="V28" s="142"/>
    </row>
    <row r="29" spans="1:24" ht="12.75" customHeight="1" x14ac:dyDescent="0.2">
      <c r="B29" s="212"/>
      <c r="C29" s="46"/>
      <c r="D29" s="41"/>
      <c r="E29" s="142"/>
      <c r="F29" s="142"/>
      <c r="G29" s="142"/>
      <c r="H29" s="142"/>
      <c r="I29" s="142"/>
      <c r="J29" s="142"/>
      <c r="K29" s="142"/>
      <c r="L29" s="142"/>
      <c r="M29" s="142"/>
      <c r="N29" s="142"/>
      <c r="O29" s="142"/>
      <c r="P29" s="142"/>
      <c r="Q29" s="142"/>
      <c r="R29" s="142"/>
      <c r="S29" s="142"/>
      <c r="T29" s="142"/>
      <c r="U29" s="142"/>
      <c r="V29" s="142"/>
    </row>
    <row r="30" spans="1:24" ht="10.9" customHeight="1" x14ac:dyDescent="0.2">
      <c r="B30" s="212"/>
      <c r="C30" s="41"/>
      <c r="D30" s="142"/>
      <c r="E30" s="142"/>
      <c r="F30" s="142"/>
      <c r="G30" s="142"/>
      <c r="H30" s="142"/>
      <c r="I30" s="142"/>
      <c r="J30" s="142"/>
      <c r="K30" s="142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</row>
    <row r="31" spans="1:24" ht="36" customHeight="1" x14ac:dyDescent="0.2">
      <c r="A31" s="46"/>
      <c r="B31" s="46"/>
      <c r="C31" s="46"/>
      <c r="D31" s="553"/>
      <c r="E31" s="553"/>
      <c r="F31" s="553"/>
      <c r="G31" s="553"/>
      <c r="H31" s="553"/>
      <c r="I31" s="553"/>
      <c r="J31" s="553"/>
      <c r="K31" s="142"/>
      <c r="L31" s="142"/>
      <c r="M31" s="554"/>
      <c r="N31" s="554"/>
      <c r="O31" s="554"/>
      <c r="P31" s="554"/>
      <c r="Q31" s="554"/>
      <c r="R31" s="554"/>
      <c r="S31" s="554"/>
      <c r="T31" s="554"/>
      <c r="U31" s="554"/>
      <c r="V31" s="142"/>
    </row>
    <row r="32" spans="1:24" ht="18.600000000000001" customHeight="1" x14ac:dyDescent="0.2">
      <c r="A32" s="142"/>
      <c r="B32" s="41"/>
      <c r="C32" s="41"/>
      <c r="D32" s="41" t="s">
        <v>230</v>
      </c>
      <c r="E32" s="41"/>
      <c r="F32" s="41"/>
      <c r="G32" s="41"/>
      <c r="H32" s="41"/>
      <c r="I32" s="41"/>
      <c r="J32" s="41"/>
      <c r="K32" s="142"/>
      <c r="L32" s="142"/>
      <c r="M32" s="41" t="s">
        <v>143</v>
      </c>
      <c r="N32" s="98"/>
      <c r="O32" s="98"/>
      <c r="P32" s="98"/>
      <c r="Q32" s="98"/>
      <c r="R32" s="98"/>
      <c r="S32" s="142"/>
      <c r="T32" s="142"/>
      <c r="U32" s="142"/>
      <c r="V32" s="142"/>
    </row>
    <row r="33" spans="1:22" x14ac:dyDescent="0.2">
      <c r="A33" s="142"/>
      <c r="B33" s="41"/>
      <c r="C33" s="41"/>
      <c r="D33" s="41"/>
      <c r="E33" s="41"/>
      <c r="F33" s="41"/>
      <c r="G33" s="41"/>
      <c r="H33" s="41"/>
      <c r="I33" s="41"/>
      <c r="J33" s="41"/>
      <c r="K33" s="142"/>
      <c r="L33" s="142"/>
      <c r="M33" s="41"/>
      <c r="N33" s="98"/>
      <c r="O33" s="98"/>
      <c r="P33" s="98"/>
      <c r="Q33" s="98"/>
      <c r="R33" s="98"/>
      <c r="S33" s="142"/>
      <c r="T33" s="142"/>
      <c r="U33" s="142"/>
      <c r="V33" s="142"/>
    </row>
    <row r="34" spans="1:22" x14ac:dyDescent="0.2">
      <c r="A34" s="142"/>
      <c r="B34" s="41"/>
      <c r="C34" s="168" t="s">
        <v>261</v>
      </c>
      <c r="D34" s="41"/>
      <c r="E34" s="41"/>
      <c r="F34" s="41"/>
      <c r="G34" s="41"/>
      <c r="H34" s="41"/>
      <c r="I34" s="41"/>
      <c r="J34" s="41"/>
      <c r="K34" s="142"/>
      <c r="L34" s="142"/>
      <c r="M34" s="41"/>
      <c r="N34" s="98"/>
      <c r="O34" s="98"/>
      <c r="P34" s="98"/>
      <c r="Q34" s="98"/>
      <c r="R34" s="98"/>
      <c r="S34" s="142"/>
      <c r="T34" s="142"/>
      <c r="U34" s="142"/>
      <c r="V34" s="142"/>
    </row>
    <row r="35" spans="1:22" x14ac:dyDescent="0.2">
      <c r="A35" s="142"/>
      <c r="B35" s="41"/>
      <c r="C35" s="168" t="s">
        <v>262</v>
      </c>
      <c r="D35" s="41"/>
      <c r="E35" s="41"/>
      <c r="F35" s="41"/>
      <c r="G35" s="41"/>
      <c r="H35" s="41"/>
      <c r="I35" s="41"/>
      <c r="J35" s="41"/>
      <c r="K35" s="142"/>
      <c r="L35" s="142"/>
      <c r="M35" s="41"/>
      <c r="N35" s="98"/>
      <c r="O35" s="98"/>
      <c r="P35" s="98"/>
      <c r="Q35" s="98"/>
      <c r="R35" s="98"/>
      <c r="S35" s="142"/>
      <c r="T35" s="142"/>
      <c r="U35" s="142"/>
      <c r="V35" s="142"/>
    </row>
    <row r="36" spans="1:22" x14ac:dyDescent="0.2">
      <c r="A36" s="142"/>
      <c r="B36" s="41"/>
      <c r="C36" s="168"/>
      <c r="D36" s="41"/>
      <c r="E36" s="41"/>
      <c r="F36" s="41"/>
      <c r="G36" s="41"/>
      <c r="H36" s="41"/>
      <c r="I36" s="41"/>
      <c r="J36" s="41"/>
      <c r="K36" s="142"/>
      <c r="L36" s="142"/>
      <c r="M36" s="41"/>
      <c r="N36" s="98"/>
      <c r="O36" s="98"/>
      <c r="P36" s="98"/>
      <c r="Q36" s="98"/>
      <c r="R36" s="98"/>
      <c r="S36" s="142"/>
      <c r="T36" s="142"/>
      <c r="U36" s="142"/>
      <c r="V36" s="142"/>
    </row>
    <row r="37" spans="1:22" x14ac:dyDescent="0.2">
      <c r="A37" s="142"/>
      <c r="B37" s="41"/>
      <c r="C37" s="168"/>
      <c r="D37" s="41"/>
      <c r="E37" s="41"/>
      <c r="F37" s="41"/>
      <c r="G37" s="41"/>
      <c r="H37" s="41"/>
      <c r="I37" s="41"/>
      <c r="J37" s="41"/>
      <c r="K37" s="142"/>
      <c r="L37" s="142"/>
      <c r="M37" s="41"/>
      <c r="N37" s="98"/>
      <c r="O37" s="98"/>
      <c r="P37" s="98"/>
      <c r="Q37" s="98"/>
      <c r="R37" s="98"/>
      <c r="S37" s="142"/>
      <c r="T37" s="142"/>
      <c r="U37" s="142"/>
      <c r="V37" s="142"/>
    </row>
    <row r="38" spans="1:22" x14ac:dyDescent="0.2">
      <c r="B38" s="142"/>
      <c r="C38" s="142"/>
      <c r="D38" s="142"/>
      <c r="E38" s="142"/>
      <c r="F38" s="142"/>
      <c r="G38" s="142"/>
      <c r="H38" s="142"/>
      <c r="I38" s="142"/>
      <c r="J38" s="142"/>
      <c r="K38" s="142"/>
      <c r="L38" s="142"/>
      <c r="M38" s="142"/>
      <c r="N38" s="142"/>
      <c r="O38" s="142"/>
      <c r="P38" s="142"/>
      <c r="Q38" s="142"/>
      <c r="R38" s="142"/>
      <c r="S38" s="142"/>
      <c r="T38" s="142"/>
      <c r="U38" s="62" t="s">
        <v>245</v>
      </c>
      <c r="V38" s="142"/>
    </row>
    <row r="39" spans="1:22" ht="4.5" customHeight="1" x14ac:dyDescent="0.2"/>
    <row r="40" spans="1:22" ht="7.5" customHeight="1" x14ac:dyDescent="0.2"/>
  </sheetData>
  <sheetProtection algorithmName="SHA-512" hashValue="aX6LQRgNCbc55MiOPEK7UfqlsuojhKi9Ari2uNUryw694211+dfSC9G+azG07GG9tnfWOWFBlkYzx2wKCI7zlQ==" saltValue="m2x4MXiTGD9FOzQ9kxmqTg==" spinCount="100000" sheet="1"/>
  <mergeCells count="15">
    <mergeCell ref="D14:Q14"/>
    <mergeCell ref="D18:Q18"/>
    <mergeCell ref="B2:C2"/>
    <mergeCell ref="D2:N2"/>
    <mergeCell ref="D3:N3"/>
    <mergeCell ref="D13:Q13"/>
    <mergeCell ref="D10:Q10"/>
    <mergeCell ref="G5:O5"/>
    <mergeCell ref="G7:O7"/>
    <mergeCell ref="D31:J31"/>
    <mergeCell ref="M31:U31"/>
    <mergeCell ref="P22:S22"/>
    <mergeCell ref="D16:Q16"/>
    <mergeCell ref="D20:M20"/>
    <mergeCell ref="D19:Q19"/>
  </mergeCells>
  <pageMargins left="0.39370078740157483" right="0.31496062992125984" top="0.39370078740157483" bottom="0.39370078740157483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48"/>
  <sheetViews>
    <sheetView showGridLines="0" topLeftCell="A34" zoomScale="150" zoomScaleNormal="150" workbookViewId="0">
      <selection activeCell="D16" sqref="D16:M16"/>
    </sheetView>
  </sheetViews>
  <sheetFormatPr baseColWidth="10" defaultRowHeight="12.75" x14ac:dyDescent="0.2"/>
  <cols>
    <col min="1" max="1" width="0.85546875" style="144" customWidth="1"/>
    <col min="2" max="2" width="4.7109375" style="141" customWidth="1"/>
    <col min="3" max="3" width="0.7109375" style="141" customWidth="1"/>
    <col min="4" max="4" width="3.140625" style="141" customWidth="1"/>
    <col min="5" max="5" width="7.42578125" style="141" customWidth="1"/>
    <col min="6" max="6" width="6.7109375" style="141" customWidth="1"/>
    <col min="7" max="7" width="3.42578125" style="141" customWidth="1"/>
    <col min="8" max="8" width="4.5703125" style="141" customWidth="1"/>
    <col min="9" max="9" width="8" style="141" customWidth="1"/>
    <col min="10" max="10" width="17" style="141" customWidth="1"/>
    <col min="11" max="11" width="5.28515625" style="141" customWidth="1"/>
    <col min="12" max="12" width="8.5703125" style="141" customWidth="1"/>
    <col min="13" max="14" width="3.28515625" style="141" customWidth="1"/>
    <col min="15" max="15" width="8.5703125" style="141" customWidth="1"/>
    <col min="16" max="16" width="1.5703125" style="141" customWidth="1"/>
    <col min="17" max="17" width="7.140625" style="141" customWidth="1"/>
    <col min="18" max="18" width="3.140625" style="141" customWidth="1"/>
    <col min="19" max="19" width="1.28515625" customWidth="1"/>
  </cols>
  <sheetData>
    <row r="1" spans="1:18" ht="16.5" customHeight="1" x14ac:dyDescent="0.2">
      <c r="A1" s="142"/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</row>
    <row r="2" spans="1:18" ht="39.75" customHeight="1" x14ac:dyDescent="0.4">
      <c r="A2" s="142"/>
      <c r="B2" s="294" t="s">
        <v>125</v>
      </c>
      <c r="C2" s="270"/>
      <c r="D2" s="562" t="s">
        <v>375</v>
      </c>
      <c r="E2" s="563"/>
      <c r="F2" s="563"/>
      <c r="G2" s="563"/>
      <c r="H2" s="563"/>
      <c r="I2" s="563"/>
      <c r="J2" s="563"/>
      <c r="K2" s="563"/>
      <c r="L2" s="142"/>
      <c r="M2" s="142"/>
      <c r="N2" s="142"/>
      <c r="O2" s="142"/>
      <c r="P2" s="142"/>
      <c r="Q2" s="142"/>
      <c r="R2" s="142"/>
    </row>
    <row r="3" spans="1:18" x14ac:dyDescent="0.2">
      <c r="A3" s="142"/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142"/>
    </row>
    <row r="4" spans="1:18" ht="24.75" customHeight="1" x14ac:dyDescent="0.2">
      <c r="A4" s="41"/>
      <c r="B4" s="41"/>
      <c r="C4" s="142"/>
      <c r="D4" s="150"/>
      <c r="E4" s="150"/>
      <c r="F4" s="149"/>
      <c r="G4" s="149"/>
      <c r="H4" s="149"/>
      <c r="I4" s="149"/>
      <c r="J4" s="149"/>
      <c r="K4" s="41"/>
      <c r="L4" s="142"/>
      <c r="M4" s="142"/>
      <c r="N4" s="142"/>
      <c r="O4" s="142"/>
      <c r="P4" s="142"/>
      <c r="Q4" s="142"/>
      <c r="R4" s="142"/>
    </row>
    <row r="5" spans="1:18" ht="5.45" customHeight="1" x14ac:dyDescent="0.2">
      <c r="A5" s="41"/>
      <c r="B5" s="41"/>
      <c r="C5" s="41"/>
      <c r="D5" s="150"/>
      <c r="E5" s="41"/>
      <c r="F5" s="41"/>
      <c r="G5" s="41"/>
      <c r="H5" s="41"/>
      <c r="I5" s="41"/>
      <c r="J5" s="41"/>
      <c r="K5" s="41"/>
      <c r="L5" s="142"/>
      <c r="M5" s="142"/>
      <c r="N5" s="142"/>
      <c r="O5" s="142"/>
      <c r="P5" s="142"/>
      <c r="Q5" s="142"/>
      <c r="R5" s="142"/>
    </row>
    <row r="6" spans="1:18" ht="13.9" customHeight="1" x14ac:dyDescent="0.2">
      <c r="A6" s="41"/>
      <c r="B6" s="41"/>
      <c r="C6" s="41"/>
      <c r="D6" s="150"/>
      <c r="E6" s="41"/>
      <c r="F6" s="41"/>
      <c r="G6" s="41"/>
      <c r="H6" s="41"/>
      <c r="I6" s="41"/>
      <c r="J6" s="41"/>
      <c r="K6" s="41"/>
      <c r="L6" s="142"/>
      <c r="M6" s="142"/>
      <c r="N6" s="142"/>
      <c r="O6" s="142"/>
      <c r="P6" s="142"/>
      <c r="Q6" s="142"/>
      <c r="R6" s="142"/>
    </row>
    <row r="7" spans="1:18" ht="5.45" customHeight="1" x14ac:dyDescent="0.2">
      <c r="A7" s="41"/>
      <c r="B7" s="41"/>
      <c r="C7" s="41"/>
      <c r="D7" s="150"/>
      <c r="E7" s="41"/>
      <c r="F7" s="41"/>
      <c r="G7" s="41"/>
      <c r="H7" s="41"/>
      <c r="I7" s="41"/>
      <c r="J7" s="41"/>
      <c r="K7" s="41"/>
      <c r="L7" s="142"/>
      <c r="M7" s="142"/>
      <c r="N7" s="142"/>
      <c r="O7" s="142"/>
      <c r="P7" s="142"/>
      <c r="Q7" s="142"/>
      <c r="R7" s="142"/>
    </row>
    <row r="8" spans="1:18" ht="20.100000000000001" customHeight="1" x14ac:dyDescent="0.2">
      <c r="A8" s="142"/>
      <c r="B8" s="142"/>
      <c r="C8" s="142"/>
      <c r="D8" s="142"/>
      <c r="E8" s="46"/>
      <c r="F8" s="142"/>
      <c r="G8" s="142"/>
      <c r="H8" s="142"/>
      <c r="I8" s="142"/>
      <c r="J8" s="142"/>
      <c r="K8" s="142"/>
      <c r="L8" s="149"/>
      <c r="M8" s="41"/>
      <c r="N8" s="142"/>
      <c r="O8" s="142"/>
      <c r="P8" s="142"/>
      <c r="Q8" s="149"/>
      <c r="R8" s="142"/>
    </row>
    <row r="9" spans="1:18" ht="20.100000000000001" customHeight="1" x14ac:dyDescent="0.2">
      <c r="A9" s="142"/>
      <c r="B9" s="142"/>
      <c r="C9" s="142"/>
      <c r="D9" s="108" t="s">
        <v>157</v>
      </c>
      <c r="E9" s="46"/>
      <c r="F9" s="575" t="str">
        <f>IF(Antrag!D12="","",Antrag!D12)</f>
        <v/>
      </c>
      <c r="G9" s="575"/>
      <c r="H9" s="575"/>
      <c r="I9" s="575"/>
      <c r="J9" s="575"/>
      <c r="K9" s="575"/>
      <c r="L9" s="575"/>
      <c r="M9" s="575"/>
      <c r="N9" s="24"/>
      <c r="O9" s="24"/>
      <c r="P9" s="24"/>
      <c r="Q9" s="24"/>
      <c r="R9" s="142"/>
    </row>
    <row r="10" spans="1:18" ht="5.45" customHeight="1" x14ac:dyDescent="0.2">
      <c r="A10" s="41"/>
      <c r="B10" s="41"/>
      <c r="C10" s="41"/>
      <c r="D10" s="150"/>
      <c r="E10" s="41"/>
      <c r="F10" s="369"/>
      <c r="G10" s="369"/>
      <c r="H10" s="370"/>
      <c r="I10" s="370"/>
      <c r="J10" s="370"/>
      <c r="K10" s="370"/>
      <c r="L10" s="371"/>
      <c r="M10" s="371"/>
      <c r="N10" s="24"/>
      <c r="O10" s="24"/>
      <c r="P10" s="24"/>
      <c r="Q10" s="24"/>
      <c r="R10" s="142"/>
    </row>
    <row r="11" spans="1:18" ht="20.100000000000001" customHeight="1" x14ac:dyDescent="0.2">
      <c r="A11" s="142"/>
      <c r="B11" s="142"/>
      <c r="C11" s="142"/>
      <c r="D11" s="37" t="s">
        <v>159</v>
      </c>
      <c r="E11" s="46"/>
      <c r="F11" s="575" t="str">
        <f>IF(Antrag!O82="","",Antrag!O82)</f>
        <v/>
      </c>
      <c r="G11" s="575"/>
      <c r="H11" s="575"/>
      <c r="I11" s="575"/>
      <c r="J11" s="575"/>
      <c r="K11" s="575"/>
      <c r="L11" s="575"/>
      <c r="M11" s="575"/>
      <c r="N11" s="24"/>
      <c r="O11" s="24"/>
      <c r="P11" s="24"/>
      <c r="Q11" s="24"/>
      <c r="R11" s="142"/>
    </row>
    <row r="12" spans="1:18" ht="15" customHeight="1" x14ac:dyDescent="0.2">
      <c r="A12" s="142"/>
      <c r="B12" s="142"/>
      <c r="C12" s="142"/>
      <c r="D12" s="142"/>
      <c r="E12" s="142"/>
      <c r="F12" s="142"/>
      <c r="G12" s="142"/>
      <c r="H12" s="142"/>
      <c r="I12" s="142"/>
      <c r="J12" s="142"/>
      <c r="K12" s="142"/>
      <c r="L12" s="142"/>
      <c r="M12" s="142"/>
      <c r="N12" s="142"/>
      <c r="O12" s="142"/>
      <c r="P12" s="142"/>
      <c r="Q12" s="142"/>
      <c r="R12" s="41"/>
    </row>
    <row r="13" spans="1:18" x14ac:dyDescent="0.2">
      <c r="A13" s="142"/>
      <c r="B13" s="36"/>
      <c r="C13" s="142"/>
      <c r="D13" s="29" t="s">
        <v>145</v>
      </c>
      <c r="E13" s="142"/>
      <c r="F13" s="142"/>
      <c r="G13" s="142"/>
      <c r="H13" s="142"/>
      <c r="I13" s="142"/>
      <c r="J13" s="142"/>
      <c r="K13" s="142"/>
      <c r="L13" s="142"/>
      <c r="M13" s="142"/>
      <c r="N13" s="142"/>
      <c r="O13" s="564" t="s">
        <v>63</v>
      </c>
      <c r="P13" s="565"/>
      <c r="Q13" s="566"/>
      <c r="R13" s="41"/>
    </row>
    <row r="14" spans="1:18" x14ac:dyDescent="0.2">
      <c r="A14" s="142"/>
      <c r="B14" s="142"/>
      <c r="C14" s="142"/>
      <c r="D14" s="29" t="s">
        <v>146</v>
      </c>
      <c r="E14" s="142"/>
      <c r="F14" s="142"/>
      <c r="G14" s="142"/>
      <c r="H14" s="142"/>
      <c r="I14" s="142"/>
      <c r="J14" s="142"/>
      <c r="K14" s="142"/>
      <c r="L14" s="142"/>
      <c r="M14" s="142"/>
      <c r="N14" s="142"/>
      <c r="O14" s="567"/>
      <c r="P14" s="568"/>
      <c r="Q14" s="569"/>
      <c r="R14" s="41"/>
    </row>
    <row r="15" spans="1:18" ht="6" customHeight="1" x14ac:dyDescent="0.2">
      <c r="A15" s="142"/>
      <c r="B15" s="142"/>
      <c r="C15" s="142"/>
      <c r="D15" s="142"/>
      <c r="E15" s="142"/>
      <c r="F15" s="142"/>
      <c r="G15" s="142"/>
      <c r="H15" s="142"/>
      <c r="I15" s="142"/>
      <c r="J15" s="142"/>
      <c r="K15" s="142"/>
      <c r="L15" s="142"/>
      <c r="M15" s="142"/>
      <c r="N15" s="142"/>
      <c r="O15" s="142"/>
      <c r="P15" s="142"/>
      <c r="Q15" s="142"/>
      <c r="R15" s="41"/>
    </row>
    <row r="16" spans="1:18" ht="19.899999999999999" customHeight="1" x14ac:dyDescent="0.2">
      <c r="A16" s="142"/>
      <c r="B16" s="142"/>
      <c r="C16" s="142"/>
      <c r="D16" s="573"/>
      <c r="E16" s="573"/>
      <c r="F16" s="573"/>
      <c r="G16" s="573"/>
      <c r="H16" s="573"/>
      <c r="I16" s="573"/>
      <c r="J16" s="573"/>
      <c r="K16" s="573"/>
      <c r="L16" s="573"/>
      <c r="M16" s="573"/>
      <c r="N16" s="142"/>
      <c r="O16" s="574"/>
      <c r="P16" s="574"/>
      <c r="Q16" s="574"/>
      <c r="R16" s="213"/>
    </row>
    <row r="17" spans="1:18" ht="19.899999999999999" customHeight="1" x14ac:dyDescent="0.2">
      <c r="A17" s="142"/>
      <c r="B17" s="142"/>
      <c r="C17" s="142"/>
      <c r="D17" s="573"/>
      <c r="E17" s="573"/>
      <c r="F17" s="573"/>
      <c r="G17" s="573"/>
      <c r="H17" s="573"/>
      <c r="I17" s="573"/>
      <c r="J17" s="573"/>
      <c r="K17" s="573"/>
      <c r="L17" s="573"/>
      <c r="M17" s="573"/>
      <c r="N17" s="142"/>
      <c r="O17" s="574"/>
      <c r="P17" s="574"/>
      <c r="Q17" s="574"/>
      <c r="R17" s="213"/>
    </row>
    <row r="18" spans="1:18" ht="19.899999999999999" customHeight="1" x14ac:dyDescent="0.2">
      <c r="A18" s="142"/>
      <c r="B18" s="142"/>
      <c r="C18" s="142"/>
      <c r="D18" s="573"/>
      <c r="E18" s="573"/>
      <c r="F18" s="573"/>
      <c r="G18" s="573"/>
      <c r="H18" s="573"/>
      <c r="I18" s="573"/>
      <c r="J18" s="573"/>
      <c r="K18" s="573"/>
      <c r="L18" s="573"/>
      <c r="M18" s="573"/>
      <c r="N18" s="142"/>
      <c r="O18" s="574"/>
      <c r="P18" s="574"/>
      <c r="Q18" s="574"/>
      <c r="R18" s="213"/>
    </row>
    <row r="19" spans="1:18" ht="19.899999999999999" customHeight="1" x14ac:dyDescent="0.2">
      <c r="A19" s="142"/>
      <c r="B19" s="142"/>
      <c r="C19" s="142"/>
      <c r="D19" s="573"/>
      <c r="E19" s="573"/>
      <c r="F19" s="573"/>
      <c r="G19" s="573"/>
      <c r="H19" s="573"/>
      <c r="I19" s="573"/>
      <c r="J19" s="573"/>
      <c r="K19" s="573"/>
      <c r="L19" s="573"/>
      <c r="M19" s="573"/>
      <c r="N19" s="142"/>
      <c r="O19" s="574"/>
      <c r="P19" s="574"/>
      <c r="Q19" s="574"/>
      <c r="R19" s="213"/>
    </row>
    <row r="20" spans="1:18" ht="19.899999999999999" customHeight="1" x14ac:dyDescent="0.2">
      <c r="A20" s="142"/>
      <c r="B20" s="142"/>
      <c r="C20" s="142"/>
      <c r="D20" s="573"/>
      <c r="E20" s="573"/>
      <c r="F20" s="573"/>
      <c r="G20" s="573"/>
      <c r="H20" s="573"/>
      <c r="I20" s="573"/>
      <c r="J20" s="573"/>
      <c r="K20" s="573"/>
      <c r="L20" s="573"/>
      <c r="M20" s="573"/>
      <c r="N20" s="142"/>
      <c r="O20" s="574"/>
      <c r="P20" s="574"/>
      <c r="Q20" s="574"/>
      <c r="R20" s="213"/>
    </row>
    <row r="21" spans="1:18" ht="19.899999999999999" customHeight="1" x14ac:dyDescent="0.2">
      <c r="A21" s="142"/>
      <c r="B21" s="142"/>
      <c r="C21" s="142"/>
      <c r="D21" s="573"/>
      <c r="E21" s="573"/>
      <c r="F21" s="573"/>
      <c r="G21" s="573"/>
      <c r="H21" s="573"/>
      <c r="I21" s="573"/>
      <c r="J21" s="573"/>
      <c r="K21" s="573"/>
      <c r="L21" s="573"/>
      <c r="M21" s="573"/>
      <c r="N21" s="142"/>
      <c r="O21" s="574"/>
      <c r="P21" s="574"/>
      <c r="Q21" s="574"/>
      <c r="R21" s="213"/>
    </row>
    <row r="22" spans="1:18" ht="19.899999999999999" customHeight="1" x14ac:dyDescent="0.2">
      <c r="A22" s="142"/>
      <c r="B22" s="142"/>
      <c r="C22" s="142"/>
      <c r="D22" s="573"/>
      <c r="E22" s="573"/>
      <c r="F22" s="573"/>
      <c r="G22" s="573"/>
      <c r="H22" s="573"/>
      <c r="I22" s="573"/>
      <c r="J22" s="573"/>
      <c r="K22" s="573"/>
      <c r="L22" s="573"/>
      <c r="M22" s="573"/>
      <c r="N22" s="142"/>
      <c r="O22" s="574"/>
      <c r="P22" s="574"/>
      <c r="Q22" s="574"/>
      <c r="R22" s="213"/>
    </row>
    <row r="23" spans="1:18" ht="19.899999999999999" customHeight="1" x14ac:dyDescent="0.2">
      <c r="A23" s="142"/>
      <c r="B23" s="142"/>
      <c r="C23" s="142"/>
      <c r="D23" s="573"/>
      <c r="E23" s="573"/>
      <c r="F23" s="573"/>
      <c r="G23" s="573"/>
      <c r="H23" s="573"/>
      <c r="I23" s="573"/>
      <c r="J23" s="573"/>
      <c r="K23" s="573"/>
      <c r="L23" s="573"/>
      <c r="M23" s="573"/>
      <c r="N23" s="142"/>
      <c r="O23" s="574"/>
      <c r="P23" s="574"/>
      <c r="Q23" s="574"/>
      <c r="R23" s="213"/>
    </row>
    <row r="24" spans="1:18" ht="19.899999999999999" customHeight="1" x14ac:dyDescent="0.2">
      <c r="A24" s="142"/>
      <c r="B24" s="142"/>
      <c r="C24" s="142"/>
      <c r="D24" s="573"/>
      <c r="E24" s="573"/>
      <c r="F24" s="573"/>
      <c r="G24" s="573"/>
      <c r="H24" s="573"/>
      <c r="I24" s="573"/>
      <c r="J24" s="573"/>
      <c r="K24" s="573"/>
      <c r="L24" s="573"/>
      <c r="M24" s="573"/>
      <c r="N24" s="142"/>
      <c r="O24" s="574"/>
      <c r="P24" s="574"/>
      <c r="Q24" s="574"/>
      <c r="R24" s="213"/>
    </row>
    <row r="25" spans="1:18" ht="19.899999999999999" customHeight="1" x14ac:dyDescent="0.2">
      <c r="A25" s="142"/>
      <c r="B25" s="142"/>
      <c r="C25" s="142"/>
      <c r="D25" s="573"/>
      <c r="E25" s="573"/>
      <c r="F25" s="573"/>
      <c r="G25" s="573"/>
      <c r="H25" s="573"/>
      <c r="I25" s="573"/>
      <c r="J25" s="573"/>
      <c r="K25" s="573"/>
      <c r="L25" s="573"/>
      <c r="M25" s="573"/>
      <c r="N25" s="142"/>
      <c r="O25" s="574"/>
      <c r="P25" s="574"/>
      <c r="Q25" s="574"/>
      <c r="R25" s="213"/>
    </row>
    <row r="26" spans="1:18" ht="19.899999999999999" customHeight="1" x14ac:dyDescent="0.2">
      <c r="A26" s="142"/>
      <c r="B26" s="142"/>
      <c r="C26" s="142"/>
      <c r="D26" s="573"/>
      <c r="E26" s="573"/>
      <c r="F26" s="573"/>
      <c r="G26" s="573"/>
      <c r="H26" s="573"/>
      <c r="I26" s="573"/>
      <c r="J26" s="573"/>
      <c r="K26" s="573"/>
      <c r="L26" s="573"/>
      <c r="M26" s="573"/>
      <c r="N26" s="142"/>
      <c r="O26" s="574"/>
      <c r="P26" s="574"/>
      <c r="Q26" s="574"/>
      <c r="R26" s="213"/>
    </row>
    <row r="27" spans="1:18" ht="19.899999999999999" customHeight="1" x14ac:dyDescent="0.2">
      <c r="A27" s="142"/>
      <c r="B27" s="142"/>
      <c r="C27" s="142"/>
      <c r="D27" s="573"/>
      <c r="E27" s="573"/>
      <c r="F27" s="573"/>
      <c r="G27" s="573"/>
      <c r="H27" s="573"/>
      <c r="I27" s="573"/>
      <c r="J27" s="573"/>
      <c r="K27" s="573"/>
      <c r="L27" s="573"/>
      <c r="M27" s="573"/>
      <c r="N27" s="142"/>
      <c r="O27" s="574"/>
      <c r="P27" s="574"/>
      <c r="Q27" s="574"/>
      <c r="R27" s="213"/>
    </row>
    <row r="28" spans="1:18" ht="19.899999999999999" customHeight="1" x14ac:dyDescent="0.2">
      <c r="A28" s="142"/>
      <c r="B28" s="142"/>
      <c r="C28" s="142"/>
      <c r="D28" s="573"/>
      <c r="E28" s="573"/>
      <c r="F28" s="573"/>
      <c r="G28" s="573"/>
      <c r="H28" s="573"/>
      <c r="I28" s="573"/>
      <c r="J28" s="573"/>
      <c r="K28" s="573"/>
      <c r="L28" s="573"/>
      <c r="M28" s="573"/>
      <c r="N28" s="142"/>
      <c r="O28" s="574"/>
      <c r="P28" s="574"/>
      <c r="Q28" s="574"/>
      <c r="R28" s="213"/>
    </row>
    <row r="29" spans="1:18" ht="19.899999999999999" customHeight="1" x14ac:dyDescent="0.2">
      <c r="A29" s="142"/>
      <c r="B29" s="142"/>
      <c r="C29" s="142"/>
      <c r="D29" s="573"/>
      <c r="E29" s="573"/>
      <c r="F29" s="573"/>
      <c r="G29" s="573"/>
      <c r="H29" s="573"/>
      <c r="I29" s="573"/>
      <c r="J29" s="573"/>
      <c r="K29" s="573"/>
      <c r="L29" s="573"/>
      <c r="M29" s="573"/>
      <c r="N29" s="142"/>
      <c r="O29" s="574"/>
      <c r="P29" s="574"/>
      <c r="Q29" s="574"/>
      <c r="R29" s="213"/>
    </row>
    <row r="30" spans="1:18" ht="19.899999999999999" customHeight="1" x14ac:dyDescent="0.2">
      <c r="A30" s="142"/>
      <c r="B30" s="142"/>
      <c r="C30" s="142"/>
      <c r="D30" s="573"/>
      <c r="E30" s="573"/>
      <c r="F30" s="573"/>
      <c r="G30" s="573"/>
      <c r="H30" s="573"/>
      <c r="I30" s="573"/>
      <c r="J30" s="573"/>
      <c r="K30" s="573"/>
      <c r="L30" s="573"/>
      <c r="M30" s="573"/>
      <c r="N30" s="142"/>
      <c r="O30" s="574"/>
      <c r="P30" s="574"/>
      <c r="Q30" s="574"/>
      <c r="R30" s="213"/>
    </row>
    <row r="31" spans="1:18" ht="19.899999999999999" customHeight="1" x14ac:dyDescent="0.2">
      <c r="A31" s="142"/>
      <c r="B31" s="142"/>
      <c r="C31" s="142"/>
      <c r="D31" s="573"/>
      <c r="E31" s="573"/>
      <c r="F31" s="573"/>
      <c r="G31" s="573"/>
      <c r="H31" s="573"/>
      <c r="I31" s="573"/>
      <c r="J31" s="573"/>
      <c r="K31" s="573"/>
      <c r="L31" s="573"/>
      <c r="M31" s="573"/>
      <c r="N31" s="142"/>
      <c r="O31" s="574"/>
      <c r="P31" s="574"/>
      <c r="Q31" s="574"/>
      <c r="R31" s="213"/>
    </row>
    <row r="32" spans="1:18" ht="19.899999999999999" customHeight="1" x14ac:dyDescent="0.2">
      <c r="A32" s="142"/>
      <c r="B32" s="142"/>
      <c r="C32" s="142"/>
      <c r="D32" s="573"/>
      <c r="E32" s="573"/>
      <c r="F32" s="573"/>
      <c r="G32" s="573"/>
      <c r="H32" s="573"/>
      <c r="I32" s="573"/>
      <c r="J32" s="573"/>
      <c r="K32" s="573"/>
      <c r="L32" s="573"/>
      <c r="M32" s="573"/>
      <c r="N32" s="142"/>
      <c r="O32" s="574"/>
      <c r="P32" s="574"/>
      <c r="Q32" s="574"/>
      <c r="R32" s="213"/>
    </row>
    <row r="33" spans="1:18" ht="19.899999999999999" customHeight="1" x14ac:dyDescent="0.2">
      <c r="A33" s="142"/>
      <c r="B33" s="142"/>
      <c r="C33" s="142"/>
      <c r="D33" s="573"/>
      <c r="E33" s="573"/>
      <c r="F33" s="573"/>
      <c r="G33" s="573"/>
      <c r="H33" s="573"/>
      <c r="I33" s="573"/>
      <c r="J33" s="573"/>
      <c r="K33" s="573"/>
      <c r="L33" s="573"/>
      <c r="M33" s="573"/>
      <c r="N33" s="142"/>
      <c r="O33" s="574"/>
      <c r="P33" s="574"/>
      <c r="Q33" s="574"/>
      <c r="R33" s="213"/>
    </row>
    <row r="34" spans="1:18" ht="19.899999999999999" customHeight="1" x14ac:dyDescent="0.2">
      <c r="A34" s="142"/>
      <c r="B34" s="142"/>
      <c r="C34" s="142"/>
      <c r="D34" s="573"/>
      <c r="E34" s="573"/>
      <c r="F34" s="573"/>
      <c r="G34" s="573"/>
      <c r="H34" s="573"/>
      <c r="I34" s="573"/>
      <c r="J34" s="573"/>
      <c r="K34" s="573"/>
      <c r="L34" s="573"/>
      <c r="M34" s="573"/>
      <c r="N34" s="142"/>
      <c r="O34" s="574"/>
      <c r="P34" s="574"/>
      <c r="Q34" s="574"/>
      <c r="R34" s="213"/>
    </row>
    <row r="35" spans="1:18" ht="19.899999999999999" customHeight="1" x14ac:dyDescent="0.2">
      <c r="A35" s="142"/>
      <c r="B35" s="142"/>
      <c r="C35" s="142"/>
      <c r="D35" s="573"/>
      <c r="E35" s="573"/>
      <c r="F35" s="573"/>
      <c r="G35" s="573"/>
      <c r="H35" s="573"/>
      <c r="I35" s="573"/>
      <c r="J35" s="573"/>
      <c r="K35" s="573"/>
      <c r="L35" s="573"/>
      <c r="M35" s="573"/>
      <c r="N35" s="143"/>
      <c r="O35" s="574"/>
      <c r="P35" s="574"/>
      <c r="Q35" s="574"/>
      <c r="R35" s="213"/>
    </row>
    <row r="36" spans="1:18" ht="6" customHeight="1" x14ac:dyDescent="0.2">
      <c r="A36" s="142"/>
      <c r="B36" s="142"/>
      <c r="C36" s="142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148"/>
      <c r="P36" s="148"/>
      <c r="Q36" s="148"/>
      <c r="R36" s="46"/>
    </row>
    <row r="37" spans="1:18" ht="25.15" customHeight="1" x14ac:dyDescent="0.2">
      <c r="A37" s="142"/>
      <c r="B37" s="142"/>
      <c r="C37" s="142"/>
      <c r="D37" s="132" t="s">
        <v>77</v>
      </c>
      <c r="E37" s="137"/>
      <c r="F37" s="137"/>
      <c r="G37" s="137"/>
      <c r="H37" s="137"/>
      <c r="I37" s="137"/>
      <c r="J37" s="137"/>
      <c r="K37" s="137"/>
      <c r="L37" s="137"/>
      <c r="M37" s="137"/>
      <c r="N37" s="142"/>
      <c r="O37" s="570" t="str">
        <f>IF(SUM(O16:Q35)=0,"",SUM(O16:Q35))</f>
        <v/>
      </c>
      <c r="P37" s="571"/>
      <c r="Q37" s="572"/>
      <c r="R37" s="213"/>
    </row>
    <row r="38" spans="1:18" ht="15" customHeight="1" x14ac:dyDescent="0.2">
      <c r="A38" s="2"/>
      <c r="B38" s="46"/>
      <c r="C38" s="46"/>
      <c r="D38" s="46"/>
      <c r="E38" s="46"/>
      <c r="F38" s="46"/>
      <c r="G38" s="46"/>
      <c r="H38" s="46"/>
      <c r="I38" s="46"/>
      <c r="J38" s="31"/>
      <c r="K38" s="31"/>
      <c r="L38" s="31"/>
      <c r="M38" s="31"/>
      <c r="N38" s="142"/>
      <c r="O38" s="142"/>
      <c r="P38" s="142"/>
      <c r="Q38" s="142"/>
      <c r="R38" s="142"/>
    </row>
    <row r="39" spans="1:18" ht="15.75" customHeight="1" x14ac:dyDescent="0.2">
      <c r="A39" s="35"/>
      <c r="B39" s="46"/>
      <c r="C39" s="46"/>
      <c r="D39" s="144"/>
      <c r="E39" s="46"/>
      <c r="F39" s="46"/>
      <c r="G39" s="46"/>
      <c r="H39" s="46"/>
      <c r="I39" s="46"/>
      <c r="J39" s="31"/>
      <c r="K39" s="31"/>
      <c r="L39" s="31"/>
      <c r="M39" s="31"/>
      <c r="N39" s="142"/>
      <c r="O39" s="142"/>
      <c r="P39" s="142"/>
      <c r="Q39" s="142"/>
      <c r="R39" s="142"/>
    </row>
    <row r="40" spans="1:18" ht="27.6" customHeight="1" x14ac:dyDescent="0.2">
      <c r="A40" s="46"/>
      <c r="B40" s="46"/>
      <c r="C40" s="46"/>
      <c r="D40" s="553"/>
      <c r="E40" s="553"/>
      <c r="F40" s="553"/>
      <c r="G40" s="553"/>
      <c r="H40" s="553"/>
      <c r="I40" s="553"/>
      <c r="J40" s="31"/>
      <c r="K40" s="31"/>
      <c r="L40" s="561"/>
      <c r="M40" s="561"/>
      <c r="N40" s="561"/>
      <c r="O40" s="561"/>
      <c r="P40" s="561"/>
      <c r="Q40" s="561"/>
      <c r="R40" s="142"/>
    </row>
    <row r="41" spans="1:18" x14ac:dyDescent="0.2">
      <c r="A41" s="142"/>
      <c r="C41" s="41"/>
      <c r="D41" s="41" t="s">
        <v>230</v>
      </c>
      <c r="E41" s="41"/>
      <c r="F41" s="41"/>
      <c r="G41" s="41"/>
      <c r="H41" s="41"/>
      <c r="I41" s="41"/>
      <c r="J41" s="41"/>
      <c r="K41" s="41"/>
      <c r="L41" s="41" t="s">
        <v>143</v>
      </c>
      <c r="M41" s="41"/>
      <c r="N41" s="41"/>
      <c r="O41" s="142"/>
      <c r="P41" s="142"/>
      <c r="Q41" s="142"/>
      <c r="R41" s="142"/>
    </row>
    <row r="42" spans="1:18" ht="12" customHeight="1" x14ac:dyDescent="0.2">
      <c r="A42" s="142"/>
      <c r="B42" s="142"/>
      <c r="C42" s="142"/>
      <c r="D42" s="142"/>
      <c r="E42" s="142"/>
      <c r="F42" s="142"/>
      <c r="G42" s="142"/>
      <c r="H42" s="142"/>
      <c r="I42" s="142"/>
      <c r="J42" s="142"/>
      <c r="K42" s="142"/>
      <c r="L42" s="142"/>
      <c r="M42" s="142"/>
      <c r="N42" s="142"/>
      <c r="O42" s="142"/>
      <c r="P42" s="142"/>
      <c r="Q42" s="142"/>
      <c r="R42" s="142"/>
    </row>
    <row r="43" spans="1:18" ht="15.75" customHeight="1" x14ac:dyDescent="0.2">
      <c r="A43" s="46"/>
      <c r="C43" s="46"/>
      <c r="D43" s="39" t="s">
        <v>253</v>
      </c>
      <c r="E43" s="46"/>
      <c r="F43" s="46"/>
      <c r="G43" s="46"/>
      <c r="H43" s="46"/>
      <c r="I43" s="46"/>
      <c r="J43" s="31"/>
      <c r="K43" s="31"/>
      <c r="L43" s="31"/>
      <c r="M43" s="31"/>
      <c r="N43" s="142"/>
      <c r="O43" s="142"/>
      <c r="P43" s="142"/>
      <c r="Q43" s="142"/>
      <c r="R43" s="142"/>
    </row>
    <row r="44" spans="1:18" ht="4.9000000000000004" customHeight="1" x14ac:dyDescent="0.2">
      <c r="A44" s="46"/>
      <c r="B44" s="142"/>
      <c r="C44" s="46"/>
      <c r="D44" s="46"/>
      <c r="E44" s="46"/>
      <c r="F44" s="46"/>
      <c r="G44" s="46"/>
      <c r="H44" s="46"/>
      <c r="I44" s="46"/>
      <c r="J44" s="31"/>
      <c r="K44" s="31"/>
      <c r="L44" s="31"/>
      <c r="M44" s="31"/>
      <c r="N44" s="142"/>
      <c r="O44" s="142"/>
      <c r="P44" s="142"/>
      <c r="Q44" s="142"/>
      <c r="R44" s="142"/>
    </row>
    <row r="45" spans="1:18" x14ac:dyDescent="0.2">
      <c r="A45" s="142"/>
      <c r="B45" s="35"/>
      <c r="C45" s="46"/>
      <c r="D45" s="35" t="s">
        <v>59</v>
      </c>
      <c r="E45" s="46" t="s">
        <v>79</v>
      </c>
      <c r="F45" s="46"/>
      <c r="G45" s="46"/>
      <c r="H45" s="46"/>
      <c r="I45" s="46"/>
      <c r="J45" s="32"/>
      <c r="K45" s="32"/>
      <c r="L45" s="31"/>
      <c r="M45" s="31"/>
      <c r="N45" s="142"/>
      <c r="O45" s="142"/>
      <c r="P45" s="142"/>
      <c r="Q45" s="142"/>
      <c r="R45" s="142"/>
    </row>
    <row r="46" spans="1:18" x14ac:dyDescent="0.2">
      <c r="A46" s="35"/>
      <c r="B46" s="35"/>
      <c r="C46" s="142"/>
      <c r="D46" s="35" t="s">
        <v>59</v>
      </c>
      <c r="E46" s="46" t="s">
        <v>376</v>
      </c>
      <c r="F46" s="142"/>
      <c r="G46" s="142"/>
      <c r="H46" s="142"/>
      <c r="I46" s="142"/>
      <c r="J46" s="142"/>
      <c r="K46" s="142"/>
      <c r="L46" s="142"/>
      <c r="M46" s="142"/>
      <c r="N46" s="142"/>
      <c r="O46" s="142"/>
      <c r="P46" s="142"/>
      <c r="Q46" s="142"/>
      <c r="R46" s="142"/>
    </row>
    <row r="48" spans="1:18" x14ac:dyDescent="0.2">
      <c r="O48" s="62" t="s">
        <v>246</v>
      </c>
    </row>
  </sheetData>
  <sheetProtection algorithmName="SHA-512" hashValue="fYVKqgxmS4LKEgGFb0WfbQeaGbjUOCmo6KXtId67Iyj0w98rcjHRA4IzCMRMjY9shSLTdhNYDGdD3XjQb+Mfow==" saltValue="2PJ+2qZFSAVPeKru2VxYdA==" spinCount="100000" sheet="1"/>
  <mergeCells count="47">
    <mergeCell ref="O22:Q22"/>
    <mergeCell ref="O26:Q26"/>
    <mergeCell ref="F9:M9"/>
    <mergeCell ref="F11:M11"/>
    <mergeCell ref="D21:M21"/>
    <mergeCell ref="D22:M22"/>
    <mergeCell ref="D16:M16"/>
    <mergeCell ref="D17:M17"/>
    <mergeCell ref="D18:M18"/>
    <mergeCell ref="D19:M19"/>
    <mergeCell ref="D20:M20"/>
    <mergeCell ref="O17:Q17"/>
    <mergeCell ref="O18:Q18"/>
    <mergeCell ref="O19:Q19"/>
    <mergeCell ref="O20:Q20"/>
    <mergeCell ref="O21:Q21"/>
    <mergeCell ref="O25:Q25"/>
    <mergeCell ref="D34:M34"/>
    <mergeCell ref="D29:M29"/>
    <mergeCell ref="D30:M30"/>
    <mergeCell ref="D31:M31"/>
    <mergeCell ref="D33:M33"/>
    <mergeCell ref="O27:Q27"/>
    <mergeCell ref="O28:Q28"/>
    <mergeCell ref="D32:M32"/>
    <mergeCell ref="D28:M28"/>
    <mergeCell ref="O29:Q29"/>
    <mergeCell ref="O30:Q30"/>
    <mergeCell ref="O31:Q31"/>
    <mergeCell ref="O32:Q32"/>
    <mergeCell ref="O33:Q33"/>
    <mergeCell ref="D40:I40"/>
    <mergeCell ref="L40:Q40"/>
    <mergeCell ref="D2:K2"/>
    <mergeCell ref="O13:Q14"/>
    <mergeCell ref="O37:Q37"/>
    <mergeCell ref="D23:M23"/>
    <mergeCell ref="D24:M24"/>
    <mergeCell ref="D25:M25"/>
    <mergeCell ref="D26:M26"/>
    <mergeCell ref="D27:M27"/>
    <mergeCell ref="D35:M35"/>
    <mergeCell ref="O16:Q16"/>
    <mergeCell ref="O34:Q34"/>
    <mergeCell ref="O35:Q35"/>
    <mergeCell ref="O23:Q23"/>
    <mergeCell ref="O24:Q24"/>
  </mergeCells>
  <pageMargins left="0.47244094488188981" right="0.31496062992125984" top="0.39370078740157483" bottom="0.39370078740157483" header="0.31496062992125984" footer="0.31496062992125984"/>
  <pageSetup paperSize="9" scale="98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622" r:id="rId4" name="Check Box 406">
              <controlPr defaultSize="0" autoFill="0" autoLine="0" autoPict="0" altText="  KFWG_x000a_">
                <anchor moveWithCells="1">
                  <from>
                    <xdr:col>3</xdr:col>
                    <xdr:colOff>38100</xdr:colOff>
                    <xdr:row>4</xdr:row>
                    <xdr:rowOff>9525</xdr:rowOff>
                  </from>
                  <to>
                    <xdr:col>8</xdr:col>
                    <xdr:colOff>28575</xdr:colOff>
                    <xdr:row>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623" r:id="rId5" name="Check Box 407">
              <controlPr defaultSize="0" autoFill="0" autoLine="0" autoPict="0" altText="  KfW-Effizienzhaus 40 NH">
                <anchor moveWithCells="1">
                  <from>
                    <xdr:col>9</xdr:col>
                    <xdr:colOff>466725</xdr:colOff>
                    <xdr:row>3</xdr:row>
                    <xdr:rowOff>304800</xdr:rowOff>
                  </from>
                  <to>
                    <xdr:col>14</xdr:col>
                    <xdr:colOff>180975</xdr:colOff>
                    <xdr:row>6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A100"/>
  <sheetViews>
    <sheetView showGridLines="0" topLeftCell="A30" zoomScale="150" zoomScaleNormal="150" workbookViewId="0">
      <selection activeCell="Y19" sqref="Y19:AB20"/>
    </sheetView>
  </sheetViews>
  <sheetFormatPr baseColWidth="10" defaultColWidth="11.5703125" defaultRowHeight="12.75" x14ac:dyDescent="0.2"/>
  <cols>
    <col min="1" max="1" width="5.7109375" style="13" customWidth="1"/>
    <col min="2" max="2" width="1.42578125" style="13" customWidth="1"/>
    <col min="3" max="9" width="2.42578125" style="19" customWidth="1"/>
    <col min="10" max="10" width="0.7109375" style="19" customWidth="1"/>
    <col min="11" max="11" width="2.42578125" style="19" customWidth="1"/>
    <col min="12" max="12" width="0.85546875" style="19" customWidth="1"/>
    <col min="13" max="13" width="2.28515625" style="19" customWidth="1"/>
    <col min="14" max="15" width="4.7109375" style="19" customWidth="1"/>
    <col min="16" max="16" width="4.140625" style="19" customWidth="1"/>
    <col min="17" max="17" width="5.7109375" style="19" customWidth="1"/>
    <col min="18" max="18" width="6.140625" style="19" customWidth="1"/>
    <col min="19" max="19" width="5.85546875" style="19" customWidth="1"/>
    <col min="20" max="20" width="4.7109375" style="19" customWidth="1"/>
    <col min="21" max="21" width="3.28515625" style="19" customWidth="1"/>
    <col min="22" max="22" width="2.42578125" style="19" customWidth="1"/>
    <col min="23" max="23" width="1.28515625" style="19" customWidth="1"/>
    <col min="24" max="24" width="2.28515625" style="19" hidden="1" customWidth="1"/>
    <col min="25" max="25" width="4.7109375" style="19" customWidth="1"/>
    <col min="26" max="26" width="5.140625" style="19" customWidth="1"/>
    <col min="27" max="27" width="3.5703125" style="19" customWidth="1"/>
    <col min="28" max="28" width="4.85546875" style="13" customWidth="1"/>
    <col min="29" max="29" width="8.85546875" style="13" hidden="1" customWidth="1"/>
    <col min="30" max="30" width="0.7109375" style="19" customWidth="1"/>
    <col min="31" max="31" width="1.42578125" style="11" customWidth="1"/>
    <col min="32" max="16384" width="11.5703125" style="11"/>
  </cols>
  <sheetData>
    <row r="1" spans="1:31" ht="4.5" customHeight="1" x14ac:dyDescent="0.2">
      <c r="A1" s="98"/>
      <c r="B1" s="98"/>
      <c r="C1" s="113"/>
      <c r="D1" s="113"/>
      <c r="E1" s="113"/>
      <c r="F1" s="113"/>
      <c r="G1" s="113"/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3"/>
      <c r="Y1" s="113"/>
      <c r="Z1" s="113"/>
      <c r="AA1" s="113"/>
      <c r="AB1" s="98"/>
      <c r="AC1" s="98"/>
      <c r="AD1" s="113"/>
      <c r="AE1" s="163"/>
    </row>
    <row r="2" spans="1:31" ht="5.25" customHeight="1" x14ac:dyDescent="0.2">
      <c r="A2" s="217"/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215"/>
    </row>
    <row r="3" spans="1:31" ht="45.6" customHeight="1" x14ac:dyDescent="0.3">
      <c r="A3" s="271" t="s">
        <v>49</v>
      </c>
      <c r="B3" s="272"/>
      <c r="C3" s="576" t="s">
        <v>322</v>
      </c>
      <c r="D3" s="576"/>
      <c r="E3" s="576"/>
      <c r="F3" s="576"/>
      <c r="G3" s="576"/>
      <c r="H3" s="576"/>
      <c r="I3" s="576"/>
      <c r="J3" s="576"/>
      <c r="K3" s="576"/>
      <c r="L3" s="576"/>
      <c r="M3" s="576"/>
      <c r="N3" s="576"/>
      <c r="O3" s="576"/>
      <c r="P3" s="576"/>
      <c r="Q3" s="576"/>
      <c r="R3" s="576"/>
      <c r="S3" s="39"/>
      <c r="T3" s="39"/>
      <c r="U3" s="39"/>
      <c r="V3" s="46"/>
      <c r="W3" s="2"/>
      <c r="X3" s="2"/>
      <c r="Y3" s="18"/>
      <c r="Z3" s="2"/>
      <c r="AA3" s="2"/>
      <c r="AB3" s="2"/>
      <c r="AC3" s="12"/>
      <c r="AD3" s="9"/>
    </row>
    <row r="4" spans="1:31" ht="12" customHeight="1" x14ac:dyDescent="0.2">
      <c r="A4" s="218"/>
      <c r="B4" s="38"/>
      <c r="C4" s="580"/>
      <c r="D4" s="580"/>
      <c r="E4" s="580"/>
      <c r="F4" s="580"/>
      <c r="G4" s="580"/>
      <c r="H4" s="580"/>
      <c r="I4" s="580"/>
      <c r="J4" s="580"/>
      <c r="K4" s="580"/>
      <c r="L4" s="580"/>
      <c r="M4" s="580"/>
      <c r="N4" s="580"/>
      <c r="O4" s="580"/>
      <c r="P4" s="580"/>
      <c r="Q4" s="580"/>
      <c r="R4" s="182"/>
      <c r="S4" s="39"/>
      <c r="T4" s="39"/>
      <c r="U4" s="39"/>
      <c r="V4" s="46"/>
      <c r="W4" s="2"/>
      <c r="X4" s="2"/>
      <c r="Y4" s="18"/>
      <c r="Z4" s="2"/>
      <c r="AA4" s="2"/>
      <c r="AB4" s="2"/>
      <c r="AC4" s="12"/>
      <c r="AD4" s="9"/>
    </row>
    <row r="5" spans="1:31" ht="12" customHeight="1" x14ac:dyDescent="0.2">
      <c r="A5" s="218"/>
      <c r="B5" s="581" t="s">
        <v>385</v>
      </c>
      <c r="C5" s="581"/>
      <c r="D5" s="581"/>
      <c r="E5" s="581"/>
      <c r="F5" s="581"/>
      <c r="G5" s="581"/>
      <c r="H5" s="581"/>
      <c r="I5" s="581"/>
      <c r="J5" s="581"/>
      <c r="K5" s="581"/>
      <c r="L5" s="581"/>
      <c r="M5" s="581"/>
      <c r="N5" s="581"/>
      <c r="O5" s="581"/>
      <c r="P5" s="581"/>
      <c r="Q5" s="581"/>
      <c r="R5" s="581"/>
      <c r="S5" s="581"/>
      <c r="T5" s="581"/>
      <c r="U5" s="581"/>
      <c r="V5" s="581"/>
      <c r="W5" s="581"/>
      <c r="X5" s="581"/>
      <c r="Y5" s="581"/>
      <c r="Z5" s="581"/>
      <c r="AA5" s="581"/>
      <c r="AB5" s="581"/>
      <c r="AC5" s="12"/>
      <c r="AD5" s="9"/>
    </row>
    <row r="6" spans="1:31" ht="11.25" customHeight="1" x14ac:dyDescent="0.2">
      <c r="A6" s="218"/>
      <c r="B6" s="581" t="s">
        <v>386</v>
      </c>
      <c r="C6" s="581"/>
      <c r="D6" s="581"/>
      <c r="E6" s="581"/>
      <c r="F6" s="581"/>
      <c r="G6" s="581"/>
      <c r="H6" s="581"/>
      <c r="I6" s="581"/>
      <c r="J6" s="581"/>
      <c r="K6" s="581"/>
      <c r="L6" s="581"/>
      <c r="M6" s="581"/>
      <c r="N6" s="581"/>
      <c r="O6" s="581"/>
      <c r="P6" s="581"/>
      <c r="Q6" s="581"/>
      <c r="R6" s="581"/>
      <c r="S6" s="581"/>
      <c r="T6" s="183"/>
      <c r="U6" s="183"/>
      <c r="V6" s="183"/>
      <c r="W6" s="183"/>
      <c r="X6" s="183"/>
      <c r="Y6" s="183"/>
      <c r="Z6" s="183"/>
      <c r="AA6" s="183"/>
      <c r="AB6" s="183"/>
      <c r="AC6" s="12"/>
      <c r="AD6" s="9"/>
    </row>
    <row r="7" spans="1:31" ht="11.25" customHeight="1" x14ac:dyDescent="0.2">
      <c r="A7" s="218"/>
      <c r="B7" s="581" t="s">
        <v>387</v>
      </c>
      <c r="C7" s="581"/>
      <c r="D7" s="581"/>
      <c r="E7" s="581"/>
      <c r="F7" s="581"/>
      <c r="G7" s="581"/>
      <c r="H7" s="581"/>
      <c r="I7" s="581"/>
      <c r="J7" s="581"/>
      <c r="K7" s="581"/>
      <c r="L7" s="581"/>
      <c r="M7" s="581"/>
      <c r="N7" s="581"/>
      <c r="O7" s="581"/>
      <c r="P7" s="581"/>
      <c r="Q7" s="581"/>
      <c r="R7" s="581"/>
      <c r="S7" s="367"/>
      <c r="T7" s="367"/>
      <c r="U7" s="367"/>
      <c r="V7" s="367"/>
      <c r="W7" s="367"/>
      <c r="X7" s="367"/>
      <c r="Y7" s="367"/>
      <c r="Z7" s="367"/>
      <c r="AA7" s="367"/>
      <c r="AB7" s="367"/>
      <c r="AC7" s="12"/>
      <c r="AD7" s="9"/>
    </row>
    <row r="8" spans="1:31" ht="5.25" customHeight="1" x14ac:dyDescent="0.2">
      <c r="A8" s="218"/>
      <c r="B8" s="38"/>
      <c r="C8" s="164"/>
      <c r="D8" s="164"/>
      <c r="E8" s="164"/>
      <c r="F8" s="164"/>
      <c r="G8" s="164"/>
      <c r="H8" s="164"/>
      <c r="I8" s="164"/>
      <c r="J8" s="164"/>
      <c r="K8" s="164"/>
      <c r="L8" s="164"/>
      <c r="M8" s="164"/>
      <c r="N8" s="164"/>
      <c r="O8" s="164"/>
      <c r="P8" s="164"/>
      <c r="Q8" s="164"/>
      <c r="R8" s="164"/>
      <c r="S8" s="39"/>
      <c r="T8" s="39"/>
      <c r="U8" s="39"/>
      <c r="V8" s="46"/>
      <c r="W8" s="2"/>
      <c r="X8" s="2"/>
      <c r="Y8" s="18"/>
      <c r="Z8" s="2"/>
      <c r="AA8" s="2"/>
      <c r="AB8" s="2"/>
      <c r="AC8" s="12"/>
      <c r="AD8" s="9"/>
    </row>
    <row r="9" spans="1:31" s="353" customFormat="1" ht="15.6" customHeight="1" x14ac:dyDescent="0.2">
      <c r="A9" s="348"/>
      <c r="B9" s="592" t="str">
        <f>IF(Antrag!AP40=1,"Bitte auf Seite 1 unter Ziffer 3.3 auswählen",Antrag!S40)</f>
        <v>Bitte auf Seite 1 unter Ziffer 3.3 auswählen</v>
      </c>
      <c r="C9" s="592"/>
      <c r="D9" s="592"/>
      <c r="E9" s="592"/>
      <c r="F9" s="592"/>
      <c r="G9" s="592"/>
      <c r="H9" s="592"/>
      <c r="I9" s="592"/>
      <c r="J9" s="592"/>
      <c r="K9" s="592"/>
      <c r="L9" s="592"/>
      <c r="M9" s="592"/>
      <c r="N9" s="592"/>
      <c r="O9" s="592"/>
      <c r="P9" s="592"/>
      <c r="Q9" s="592"/>
      <c r="R9" s="349"/>
      <c r="S9" s="350"/>
      <c r="T9" s="350"/>
      <c r="U9" s="350"/>
      <c r="V9" s="344"/>
      <c r="W9" s="344"/>
      <c r="X9" s="344"/>
      <c r="Y9" s="351"/>
      <c r="Z9" s="344"/>
      <c r="AA9" s="344"/>
      <c r="AB9" s="344"/>
      <c r="AC9" s="344"/>
      <c r="AD9" s="352"/>
    </row>
    <row r="10" spans="1:31" s="353" customFormat="1" ht="5.0999999999999996" customHeight="1" x14ac:dyDescent="0.2">
      <c r="A10" s="354"/>
      <c r="B10" s="368"/>
      <c r="C10" s="355"/>
      <c r="D10" s="355"/>
      <c r="E10" s="355"/>
      <c r="F10" s="356"/>
      <c r="G10" s="356"/>
      <c r="H10" s="356"/>
      <c r="I10" s="356"/>
      <c r="J10" s="356"/>
      <c r="K10" s="356"/>
      <c r="L10" s="356"/>
      <c r="M10" s="356"/>
      <c r="N10" s="356"/>
      <c r="O10" s="356"/>
      <c r="P10" s="356"/>
      <c r="Q10" s="356"/>
      <c r="R10" s="356"/>
      <c r="S10" s="356"/>
      <c r="T10" s="352"/>
      <c r="U10" s="352"/>
      <c r="V10" s="352"/>
      <c r="W10" s="352"/>
      <c r="X10" s="352"/>
      <c r="Y10" s="352"/>
      <c r="Z10" s="344"/>
      <c r="AA10" s="344"/>
      <c r="AB10" s="344"/>
      <c r="AC10" s="344"/>
      <c r="AD10" s="352"/>
    </row>
    <row r="11" spans="1:31" s="353" customFormat="1" ht="12.95" customHeight="1" x14ac:dyDescent="0.2">
      <c r="A11" s="354"/>
      <c r="B11" s="593" t="str">
        <f>IF(B9="Bitte auf Seite 1 unter Ziffer 3.3 auswählen","","* mit Zinszuschuss aus dem Hessischen Energieeffizienzprogramm")</f>
        <v/>
      </c>
      <c r="C11" s="593"/>
      <c r="D11" s="593"/>
      <c r="E11" s="593"/>
      <c r="F11" s="593"/>
      <c r="G11" s="593"/>
      <c r="H11" s="593"/>
      <c r="I11" s="593"/>
      <c r="J11" s="593"/>
      <c r="K11" s="593"/>
      <c r="L11" s="593"/>
      <c r="M11" s="593"/>
      <c r="N11" s="593"/>
      <c r="O11" s="593"/>
      <c r="P11" s="593"/>
      <c r="Q11" s="593"/>
      <c r="R11" s="593"/>
      <c r="S11" s="593"/>
      <c r="T11" s="593"/>
      <c r="U11" s="352"/>
      <c r="V11" s="352"/>
      <c r="W11" s="352"/>
      <c r="X11" s="352"/>
      <c r="Y11" s="352"/>
      <c r="Z11" s="344"/>
      <c r="AA11" s="344"/>
      <c r="AB11" s="344"/>
      <c r="AC11" s="344"/>
      <c r="AD11" s="352"/>
    </row>
    <row r="12" spans="1:31" s="353" customFormat="1" ht="6.6" customHeight="1" x14ac:dyDescent="0.2">
      <c r="A12" s="354"/>
      <c r="B12" s="352"/>
      <c r="C12" s="355"/>
      <c r="D12" s="355"/>
      <c r="E12" s="355"/>
      <c r="F12" s="356"/>
      <c r="G12" s="356"/>
      <c r="H12" s="356"/>
      <c r="I12" s="356"/>
      <c r="J12" s="356"/>
      <c r="K12" s="356"/>
      <c r="L12" s="356"/>
      <c r="M12" s="356"/>
      <c r="N12" s="356"/>
      <c r="O12" s="356"/>
      <c r="P12" s="356"/>
      <c r="Q12" s="356"/>
      <c r="R12" s="356"/>
      <c r="S12" s="356"/>
      <c r="T12" s="352"/>
      <c r="U12" s="352"/>
      <c r="V12" s="352"/>
      <c r="W12" s="352"/>
      <c r="X12" s="352"/>
      <c r="Y12" s="352"/>
      <c r="Z12" s="344"/>
      <c r="AA12" s="344"/>
      <c r="AB12" s="344"/>
      <c r="AC12" s="344"/>
      <c r="AD12" s="352"/>
    </row>
    <row r="13" spans="1:31" s="353" customFormat="1" ht="6" customHeight="1" x14ac:dyDescent="0.2">
      <c r="A13" s="354"/>
      <c r="B13" s="352"/>
      <c r="C13" s="355"/>
      <c r="D13" s="355"/>
      <c r="E13" s="355"/>
      <c r="F13" s="356"/>
      <c r="G13" s="356"/>
      <c r="H13" s="356"/>
      <c r="I13" s="356"/>
      <c r="J13" s="356"/>
      <c r="K13" s="356"/>
      <c r="L13" s="356"/>
      <c r="M13" s="356"/>
      <c r="N13" s="356"/>
      <c r="O13" s="356"/>
      <c r="P13" s="356"/>
      <c r="Q13" s="356"/>
      <c r="R13" s="356"/>
      <c r="S13" s="356"/>
      <c r="T13" s="352"/>
      <c r="U13" s="352"/>
      <c r="V13" s="352"/>
      <c r="W13" s="352"/>
      <c r="X13" s="352"/>
      <c r="Y13" s="352"/>
      <c r="Z13" s="344"/>
      <c r="AA13" s="344"/>
      <c r="AB13" s="344"/>
      <c r="AC13" s="344"/>
      <c r="AD13" s="352"/>
    </row>
    <row r="14" spans="1:31" ht="20.100000000000001" customHeight="1" x14ac:dyDescent="0.2">
      <c r="A14" s="219"/>
      <c r="B14" s="108"/>
      <c r="C14" s="215"/>
      <c r="D14" s="215"/>
      <c r="E14" s="215"/>
      <c r="F14" s="215"/>
      <c r="G14" s="215"/>
      <c r="H14" s="215"/>
      <c r="I14" s="215"/>
      <c r="J14" s="215"/>
      <c r="K14" s="215"/>
      <c r="L14" s="215"/>
      <c r="M14" s="215"/>
      <c r="N14" s="215"/>
      <c r="O14" s="215"/>
      <c r="P14" s="215"/>
      <c r="Q14" s="215"/>
      <c r="R14" s="215"/>
      <c r="S14" s="215"/>
      <c r="T14" s="215"/>
      <c r="U14" s="215"/>
      <c r="V14" s="215"/>
      <c r="W14" s="215"/>
      <c r="X14" s="215"/>
      <c r="Y14" s="215"/>
      <c r="Z14" s="2"/>
      <c r="AA14" s="2"/>
      <c r="AB14" s="2"/>
      <c r="AC14" s="12"/>
      <c r="AD14" s="9"/>
    </row>
    <row r="15" spans="1:31" ht="20.100000000000001" customHeight="1" x14ac:dyDescent="0.2">
      <c r="A15" s="46"/>
      <c r="B15" s="108" t="s">
        <v>157</v>
      </c>
      <c r="C15" s="46"/>
      <c r="D15" s="111"/>
      <c r="E15" s="46"/>
      <c r="F15" s="588" t="str">
        <f>IF(Antrag!D12="","",Antrag!D12)</f>
        <v/>
      </c>
      <c r="G15" s="588"/>
      <c r="H15" s="588"/>
      <c r="I15" s="588"/>
      <c r="J15" s="588"/>
      <c r="K15" s="588"/>
      <c r="L15" s="588"/>
      <c r="M15" s="588"/>
      <c r="N15" s="588"/>
      <c r="O15" s="588"/>
      <c r="P15" s="588"/>
      <c r="Q15" s="588"/>
      <c r="R15" s="588"/>
      <c r="S15" s="588"/>
      <c r="T15" s="98"/>
      <c r="U15" s="98"/>
      <c r="V15" s="98"/>
      <c r="W15" s="2"/>
      <c r="X15" s="2"/>
      <c r="Y15" s="2"/>
      <c r="Z15" s="2"/>
      <c r="AA15" s="2"/>
      <c r="AB15" s="2"/>
      <c r="AC15" s="12"/>
      <c r="AD15" s="9"/>
    </row>
    <row r="16" spans="1:31" ht="5.25" customHeight="1" x14ac:dyDescent="0.2">
      <c r="A16" s="46"/>
      <c r="B16" s="46"/>
      <c r="C16" s="46"/>
      <c r="D16" s="111"/>
      <c r="E16" s="46"/>
      <c r="F16" s="98"/>
      <c r="G16" s="98"/>
      <c r="H16" s="98"/>
      <c r="I16" s="46"/>
      <c r="J16" s="46"/>
      <c r="K16" s="46"/>
      <c r="L16" s="46"/>
      <c r="M16" s="46"/>
      <c r="N16" s="98"/>
      <c r="O16" s="98"/>
      <c r="P16" s="46"/>
      <c r="Q16" s="46"/>
      <c r="R16" s="46"/>
      <c r="S16" s="98"/>
      <c r="T16" s="46"/>
      <c r="U16" s="46"/>
      <c r="V16" s="98"/>
      <c r="W16" s="2"/>
      <c r="X16" s="2"/>
      <c r="Y16" s="2"/>
      <c r="Z16" s="2"/>
      <c r="AA16" s="2"/>
      <c r="AB16" s="2"/>
      <c r="AC16" s="12"/>
      <c r="AD16" s="9"/>
    </row>
    <row r="17" spans="1:30" ht="20.100000000000001" customHeight="1" x14ac:dyDescent="0.2">
      <c r="A17" s="220"/>
      <c r="B17" s="166" t="s">
        <v>159</v>
      </c>
      <c r="C17" s="110"/>
      <c r="D17" s="108"/>
      <c r="E17" s="110"/>
      <c r="F17" s="588" t="str">
        <f>IF(Antrag!O82="","",Antrag!O82)</f>
        <v/>
      </c>
      <c r="G17" s="588"/>
      <c r="H17" s="588"/>
      <c r="I17" s="588"/>
      <c r="J17" s="588"/>
      <c r="K17" s="588"/>
      <c r="L17" s="588"/>
      <c r="M17" s="588"/>
      <c r="N17" s="588"/>
      <c r="O17" s="588"/>
      <c r="P17" s="588"/>
      <c r="Q17" s="588"/>
      <c r="R17" s="588"/>
      <c r="S17" s="588"/>
      <c r="T17" s="215"/>
      <c r="U17" s="215"/>
      <c r="V17" s="215"/>
      <c r="W17" s="10"/>
      <c r="X17" s="1"/>
      <c r="Y17" s="564" t="s">
        <v>63</v>
      </c>
      <c r="Z17" s="565"/>
      <c r="AA17" s="565"/>
      <c r="AB17" s="566"/>
      <c r="AC17" s="15"/>
      <c r="AD17" s="9"/>
    </row>
    <row r="18" spans="1:30" ht="14.25" customHeight="1" x14ac:dyDescent="0.2">
      <c r="A18" s="46"/>
      <c r="B18" s="46"/>
      <c r="C18" s="46"/>
      <c r="D18" s="39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98"/>
      <c r="V18" s="98"/>
      <c r="W18" s="147"/>
      <c r="X18" s="1"/>
      <c r="Y18" s="567"/>
      <c r="Z18" s="568"/>
      <c r="AA18" s="568"/>
      <c r="AB18" s="569"/>
      <c r="AC18" s="15"/>
      <c r="AD18" s="9"/>
    </row>
    <row r="19" spans="1:30" ht="15" customHeight="1" x14ac:dyDescent="0.2">
      <c r="A19" s="221" t="s">
        <v>128</v>
      </c>
      <c r="B19" s="98"/>
      <c r="C19" s="112" t="s">
        <v>354</v>
      </c>
      <c r="D19" s="98"/>
      <c r="E19" s="98"/>
      <c r="F19" s="98"/>
      <c r="G19" s="98"/>
      <c r="H19" s="98"/>
      <c r="I19" s="98"/>
      <c r="J19" s="98"/>
      <c r="K19" s="98"/>
      <c r="L19" s="98"/>
      <c r="M19" s="98"/>
      <c r="N19" s="98"/>
      <c r="O19" s="98"/>
      <c r="P19" s="98"/>
      <c r="Q19" s="98"/>
      <c r="R19" s="98"/>
      <c r="S19" s="98"/>
      <c r="T19" s="98"/>
      <c r="U19" s="98"/>
      <c r="V19" s="98"/>
      <c r="W19" s="134"/>
      <c r="X19" s="3"/>
      <c r="Y19" s="582"/>
      <c r="Z19" s="583"/>
      <c r="AA19" s="583"/>
      <c r="AB19" s="584"/>
      <c r="AC19" s="16"/>
      <c r="AD19" s="9"/>
    </row>
    <row r="20" spans="1:30" ht="24.75" customHeight="1" x14ac:dyDescent="0.2">
      <c r="A20" s="111" t="s">
        <v>136</v>
      </c>
      <c r="B20" s="98"/>
      <c r="C20" s="133" t="s">
        <v>59</v>
      </c>
      <c r="D20" s="589" t="s">
        <v>355</v>
      </c>
      <c r="E20" s="590"/>
      <c r="F20" s="590"/>
      <c r="G20" s="590"/>
      <c r="H20" s="590"/>
      <c r="I20" s="590"/>
      <c r="J20" s="590"/>
      <c r="K20" s="590"/>
      <c r="L20" s="590"/>
      <c r="M20" s="590"/>
      <c r="N20" s="590"/>
      <c r="O20" s="590"/>
      <c r="P20" s="590"/>
      <c r="Q20" s="590"/>
      <c r="R20" s="590"/>
      <c r="S20" s="590"/>
      <c r="T20" s="590"/>
      <c r="U20" s="590"/>
      <c r="V20" s="98"/>
      <c r="W20" s="134"/>
      <c r="X20" s="3"/>
      <c r="Y20" s="585"/>
      <c r="Z20" s="586"/>
      <c r="AA20" s="586"/>
      <c r="AB20" s="587"/>
      <c r="AC20" s="16"/>
      <c r="AD20" s="9"/>
    </row>
    <row r="21" spans="1:30" ht="24.75" customHeight="1" x14ac:dyDescent="0.2">
      <c r="A21" s="111" t="s">
        <v>137</v>
      </c>
      <c r="B21" s="98"/>
      <c r="C21" s="133" t="s">
        <v>59</v>
      </c>
      <c r="D21" s="589" t="s">
        <v>356</v>
      </c>
      <c r="E21" s="474"/>
      <c r="F21" s="474"/>
      <c r="G21" s="474"/>
      <c r="H21" s="474"/>
      <c r="I21" s="474"/>
      <c r="J21" s="474"/>
      <c r="K21" s="474"/>
      <c r="L21" s="474"/>
      <c r="M21" s="474"/>
      <c r="N21" s="474"/>
      <c r="O21" s="474"/>
      <c r="P21" s="474"/>
      <c r="Q21" s="474"/>
      <c r="R21" s="474"/>
      <c r="S21" s="474"/>
      <c r="T21" s="474"/>
      <c r="U21" s="474"/>
      <c r="V21" s="474"/>
      <c r="W21" s="134"/>
      <c r="X21" s="3"/>
      <c r="Y21" s="577"/>
      <c r="Z21" s="578"/>
      <c r="AA21" s="578"/>
      <c r="AB21" s="579"/>
      <c r="AC21" s="16"/>
      <c r="AD21" s="9"/>
    </row>
    <row r="22" spans="1:30" ht="22.5" customHeight="1" x14ac:dyDescent="0.2">
      <c r="A22" s="111" t="s">
        <v>138</v>
      </c>
      <c r="B22" s="98"/>
      <c r="C22" s="133" t="s">
        <v>59</v>
      </c>
      <c r="D22" s="589" t="s">
        <v>357</v>
      </c>
      <c r="E22" s="591"/>
      <c r="F22" s="591"/>
      <c r="G22" s="591"/>
      <c r="H22" s="591"/>
      <c r="I22" s="591"/>
      <c r="J22" s="591"/>
      <c r="K22" s="591"/>
      <c r="L22" s="591"/>
      <c r="M22" s="591"/>
      <c r="N22" s="591"/>
      <c r="O22" s="591"/>
      <c r="P22" s="591"/>
      <c r="Q22" s="591"/>
      <c r="R22" s="591"/>
      <c r="S22" s="591"/>
      <c r="T22" s="591"/>
      <c r="U22" s="591"/>
      <c r="V22" s="591"/>
      <c r="W22" s="134"/>
      <c r="X22" s="3"/>
      <c r="Y22" s="577"/>
      <c r="Z22" s="578"/>
      <c r="AA22" s="578"/>
      <c r="AB22" s="579"/>
      <c r="AC22" s="16"/>
      <c r="AD22" s="9"/>
    </row>
    <row r="23" spans="1:30" ht="18" customHeight="1" x14ac:dyDescent="0.2">
      <c r="A23" s="111" t="s">
        <v>192</v>
      </c>
      <c r="B23" s="98"/>
      <c r="C23" s="112" t="s">
        <v>296</v>
      </c>
      <c r="D23" s="98"/>
      <c r="E23" s="98"/>
      <c r="F23" s="98"/>
      <c r="G23" s="98"/>
      <c r="H23" s="98"/>
      <c r="I23" s="98"/>
      <c r="J23" s="98"/>
      <c r="K23" s="98"/>
      <c r="L23" s="98"/>
      <c r="M23" s="98"/>
      <c r="N23" s="98"/>
      <c r="O23" s="98"/>
      <c r="P23" s="98"/>
      <c r="Q23" s="98"/>
      <c r="R23" s="98"/>
      <c r="S23" s="98"/>
      <c r="T23" s="98"/>
      <c r="U23" s="98"/>
      <c r="V23" s="98"/>
      <c r="W23" s="134"/>
      <c r="X23" s="3"/>
      <c r="Y23" s="582"/>
      <c r="Z23" s="583"/>
      <c r="AA23" s="583"/>
      <c r="AB23" s="584"/>
      <c r="AC23" s="16"/>
      <c r="AD23" s="9"/>
    </row>
    <row r="24" spans="1:30" ht="23.25" customHeight="1" x14ac:dyDescent="0.2">
      <c r="A24" s="111" t="s">
        <v>300</v>
      </c>
      <c r="B24" s="98"/>
      <c r="C24" s="133" t="s">
        <v>59</v>
      </c>
      <c r="D24" s="589" t="s">
        <v>358</v>
      </c>
      <c r="E24" s="474"/>
      <c r="F24" s="474"/>
      <c r="G24" s="474"/>
      <c r="H24" s="474"/>
      <c r="I24" s="474"/>
      <c r="J24" s="474"/>
      <c r="K24" s="474"/>
      <c r="L24" s="474"/>
      <c r="M24" s="474"/>
      <c r="N24" s="474"/>
      <c r="O24" s="474"/>
      <c r="P24" s="474"/>
      <c r="Q24" s="474"/>
      <c r="R24" s="474"/>
      <c r="S24" s="474"/>
      <c r="T24" s="474"/>
      <c r="U24" s="474"/>
      <c r="V24" s="474"/>
      <c r="W24" s="134"/>
      <c r="X24" s="3"/>
      <c r="Y24" s="596"/>
      <c r="Z24" s="597"/>
      <c r="AA24" s="597"/>
      <c r="AB24" s="598"/>
      <c r="AC24" s="16"/>
      <c r="AD24" s="9"/>
    </row>
    <row r="25" spans="1:30" ht="21" customHeight="1" x14ac:dyDescent="0.2">
      <c r="A25" s="111" t="s">
        <v>301</v>
      </c>
      <c r="B25" s="98"/>
      <c r="C25" s="133" t="s">
        <v>59</v>
      </c>
      <c r="D25" s="589" t="s">
        <v>359</v>
      </c>
      <c r="E25" s="474"/>
      <c r="F25" s="474"/>
      <c r="G25" s="474"/>
      <c r="H25" s="474"/>
      <c r="I25" s="474"/>
      <c r="J25" s="474"/>
      <c r="K25" s="474"/>
      <c r="L25" s="474"/>
      <c r="M25" s="474"/>
      <c r="N25" s="474"/>
      <c r="O25" s="474"/>
      <c r="P25" s="474"/>
      <c r="Q25" s="474"/>
      <c r="R25" s="474"/>
      <c r="S25" s="474"/>
      <c r="T25" s="474"/>
      <c r="U25" s="474"/>
      <c r="V25" s="474"/>
      <c r="W25" s="134"/>
      <c r="X25" s="3"/>
      <c r="Y25" s="577"/>
      <c r="Z25" s="594"/>
      <c r="AA25" s="594"/>
      <c r="AB25" s="595"/>
      <c r="AC25" s="16"/>
      <c r="AD25" s="9"/>
    </row>
    <row r="26" spans="1:30" ht="21" customHeight="1" x14ac:dyDescent="0.2">
      <c r="A26" s="111" t="s">
        <v>360</v>
      </c>
      <c r="B26" s="98"/>
      <c r="C26" s="133" t="s">
        <v>59</v>
      </c>
      <c r="D26" s="589" t="s">
        <v>361</v>
      </c>
      <c r="E26" s="474"/>
      <c r="F26" s="474"/>
      <c r="G26" s="474"/>
      <c r="H26" s="474"/>
      <c r="I26" s="474"/>
      <c r="J26" s="474"/>
      <c r="K26" s="474"/>
      <c r="L26" s="474"/>
      <c r="M26" s="474"/>
      <c r="N26" s="474"/>
      <c r="O26" s="474"/>
      <c r="P26" s="474"/>
      <c r="Q26" s="474"/>
      <c r="R26" s="474"/>
      <c r="S26" s="474"/>
      <c r="T26" s="474"/>
      <c r="U26" s="474"/>
      <c r="V26" s="474"/>
      <c r="W26" s="134"/>
      <c r="X26" s="3"/>
      <c r="Y26" s="577"/>
      <c r="Z26" s="594"/>
      <c r="AA26" s="594"/>
      <c r="AB26" s="595"/>
      <c r="AC26" s="16"/>
      <c r="AD26" s="9"/>
    </row>
    <row r="27" spans="1:30" ht="22.5" customHeight="1" x14ac:dyDescent="0.2">
      <c r="A27" s="111" t="s">
        <v>362</v>
      </c>
      <c r="B27" s="98"/>
      <c r="C27" s="133" t="s">
        <v>59</v>
      </c>
      <c r="D27" s="589" t="s">
        <v>366</v>
      </c>
      <c r="E27" s="474"/>
      <c r="F27" s="474"/>
      <c r="G27" s="474"/>
      <c r="H27" s="474"/>
      <c r="I27" s="474"/>
      <c r="J27" s="474"/>
      <c r="K27" s="474"/>
      <c r="L27" s="474"/>
      <c r="M27" s="474"/>
      <c r="N27" s="474"/>
      <c r="O27" s="474"/>
      <c r="P27" s="474"/>
      <c r="Q27" s="474"/>
      <c r="R27" s="474"/>
      <c r="S27" s="474"/>
      <c r="T27" s="474"/>
      <c r="U27" s="474"/>
      <c r="V27" s="474"/>
      <c r="W27" s="134"/>
      <c r="X27" s="3"/>
      <c r="Y27" s="577"/>
      <c r="Z27" s="594"/>
      <c r="AA27" s="594"/>
      <c r="AB27" s="595"/>
      <c r="AC27" s="16"/>
      <c r="AD27" s="9"/>
    </row>
    <row r="28" spans="1:30" ht="21" customHeight="1" x14ac:dyDescent="0.2">
      <c r="A28" s="111" t="s">
        <v>193</v>
      </c>
      <c r="B28" s="98"/>
      <c r="C28" s="112" t="s">
        <v>363</v>
      </c>
      <c r="D28" s="98"/>
      <c r="E28" s="98"/>
      <c r="F28" s="98"/>
      <c r="G28" s="98"/>
      <c r="H28" s="98"/>
      <c r="I28" s="98"/>
      <c r="J28" s="98"/>
      <c r="K28" s="98"/>
      <c r="L28" s="98"/>
      <c r="M28" s="98"/>
      <c r="N28" s="98"/>
      <c r="O28" s="98"/>
      <c r="P28" s="98"/>
      <c r="Q28" s="98"/>
      <c r="R28" s="98"/>
      <c r="S28" s="98"/>
      <c r="T28" s="98"/>
      <c r="U28" s="98"/>
      <c r="V28" s="46"/>
      <c r="W28" s="134"/>
      <c r="X28" s="3"/>
      <c r="Y28" s="582"/>
      <c r="Z28" s="583"/>
      <c r="AA28" s="583"/>
      <c r="AB28" s="584"/>
      <c r="AC28" s="16"/>
      <c r="AD28" s="9"/>
    </row>
    <row r="29" spans="1:30" ht="21" customHeight="1" x14ac:dyDescent="0.2">
      <c r="A29" s="111" t="s">
        <v>139</v>
      </c>
      <c r="B29" s="215"/>
      <c r="C29" s="112" t="s">
        <v>297</v>
      </c>
      <c r="D29" s="98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46"/>
      <c r="P29" s="46"/>
      <c r="Q29" s="46"/>
      <c r="R29" s="46"/>
      <c r="S29" s="46"/>
      <c r="T29" s="46"/>
      <c r="U29" s="98"/>
      <c r="V29" s="98"/>
      <c r="W29" s="134"/>
      <c r="X29" s="3"/>
      <c r="Y29" s="577"/>
      <c r="Z29" s="578"/>
      <c r="AA29" s="578"/>
      <c r="AB29" s="579"/>
      <c r="AC29" s="16"/>
      <c r="AD29" s="9"/>
    </row>
    <row r="30" spans="1:30" ht="21" customHeight="1" x14ac:dyDescent="0.2">
      <c r="A30" s="111" t="s">
        <v>140</v>
      </c>
      <c r="B30" s="215"/>
      <c r="C30" s="112" t="s">
        <v>299</v>
      </c>
      <c r="D30" s="98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46"/>
      <c r="P30" s="46"/>
      <c r="Q30" s="46"/>
      <c r="R30" s="46"/>
      <c r="S30" s="46"/>
      <c r="T30" s="46"/>
      <c r="U30" s="98"/>
      <c r="V30" s="98"/>
      <c r="W30" s="134"/>
      <c r="X30" s="3"/>
      <c r="Y30" s="577"/>
      <c r="Z30" s="594"/>
      <c r="AA30" s="594"/>
      <c r="AB30" s="595"/>
      <c r="AC30" s="16"/>
      <c r="AD30" s="9"/>
    </row>
    <row r="31" spans="1:30" ht="21" customHeight="1" x14ac:dyDescent="0.2">
      <c r="A31" s="111" t="s">
        <v>298</v>
      </c>
      <c r="B31" s="215"/>
      <c r="C31" s="602" t="s">
        <v>364</v>
      </c>
      <c r="D31" s="474"/>
      <c r="E31" s="474"/>
      <c r="F31" s="474"/>
      <c r="G31" s="474"/>
      <c r="H31" s="474"/>
      <c r="I31" s="474"/>
      <c r="J31" s="474"/>
      <c r="K31" s="474"/>
      <c r="L31" s="474"/>
      <c r="M31" s="474"/>
      <c r="N31" s="474"/>
      <c r="O31" s="474"/>
      <c r="P31" s="474"/>
      <c r="Q31" s="474"/>
      <c r="R31" s="474"/>
      <c r="S31" s="474"/>
      <c r="T31" s="474"/>
      <c r="U31" s="474"/>
      <c r="V31" s="474"/>
      <c r="W31" s="134"/>
      <c r="X31" s="3"/>
      <c r="Y31" s="577"/>
      <c r="Z31" s="594"/>
      <c r="AA31" s="594"/>
      <c r="AB31" s="595"/>
      <c r="AC31" s="16"/>
      <c r="AD31" s="9"/>
    </row>
    <row r="32" spans="1:30" ht="21" customHeight="1" x14ac:dyDescent="0.2">
      <c r="A32" s="111" t="s">
        <v>365</v>
      </c>
      <c r="B32" s="215"/>
      <c r="C32" s="111" t="s">
        <v>64</v>
      </c>
      <c r="D32" s="98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98"/>
      <c r="V32" s="98"/>
      <c r="W32" s="134"/>
      <c r="X32" s="3"/>
      <c r="Y32" s="577"/>
      <c r="Z32" s="578"/>
      <c r="AA32" s="578"/>
      <c r="AB32" s="579"/>
      <c r="AC32" s="16"/>
      <c r="AD32" s="9"/>
    </row>
    <row r="33" spans="1:131" ht="3.75" customHeight="1" thickBot="1" x14ac:dyDescent="0.25">
      <c r="A33" s="46"/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2"/>
      <c r="Y33" s="145"/>
      <c r="Z33" s="145"/>
      <c r="AA33" s="145"/>
      <c r="AB33" s="145"/>
      <c r="AC33" s="12"/>
      <c r="AD33" s="9"/>
    </row>
    <row r="34" spans="1:131" ht="27" customHeight="1" thickBot="1" x14ac:dyDescent="0.25">
      <c r="A34" s="46"/>
      <c r="B34" s="215"/>
      <c r="C34" s="37" t="s">
        <v>65</v>
      </c>
      <c r="D34" s="98"/>
      <c r="E34" s="39"/>
      <c r="F34" s="39"/>
      <c r="G34" s="39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7" t="str">
        <f>Y34</f>
        <v/>
      </c>
      <c r="Y34" s="599" t="str">
        <f>IF(SUM(Y19:AB32)=0,"",SUM(Y19:AB32))</f>
        <v/>
      </c>
      <c r="Z34" s="600"/>
      <c r="AA34" s="600"/>
      <c r="AB34" s="601"/>
      <c r="AC34" s="17"/>
      <c r="AD34" s="9"/>
    </row>
    <row r="35" spans="1:131" customFormat="1" ht="48" customHeight="1" x14ac:dyDescent="0.2">
      <c r="A35" s="46"/>
      <c r="B35" s="33"/>
      <c r="C35" s="33"/>
      <c r="D35" s="33"/>
      <c r="E35" s="33"/>
      <c r="F35" s="33"/>
      <c r="G35" s="33"/>
      <c r="H35" s="33"/>
      <c r="I35" s="33"/>
      <c r="J35" s="34"/>
      <c r="K35" s="34"/>
      <c r="L35" s="97"/>
      <c r="M35" s="97"/>
      <c r="N35" s="97"/>
      <c r="O35" s="97"/>
      <c r="P35" s="98"/>
      <c r="Q35" s="98"/>
      <c r="R35" s="34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216"/>
      <c r="AD35" s="216"/>
    </row>
    <row r="36" spans="1:131" customFormat="1" x14ac:dyDescent="0.2">
      <c r="A36" s="216"/>
      <c r="B36" s="25" t="s">
        <v>230</v>
      </c>
      <c r="C36" s="25"/>
      <c r="D36" s="25"/>
      <c r="E36" s="25"/>
      <c r="F36" s="25"/>
      <c r="G36" s="25"/>
      <c r="H36" s="25"/>
      <c r="I36" s="25"/>
      <c r="J36" s="25"/>
      <c r="K36" s="25"/>
      <c r="L36" s="98"/>
      <c r="M36" s="98"/>
      <c r="N36" s="98"/>
      <c r="O36" s="98"/>
      <c r="P36" s="98"/>
      <c r="Q36" s="98"/>
      <c r="R36" s="25" t="s">
        <v>143</v>
      </c>
      <c r="S36" s="216"/>
      <c r="T36" s="216"/>
      <c r="U36" s="216"/>
      <c r="V36" s="216"/>
      <c r="W36" s="216"/>
      <c r="X36" s="216"/>
      <c r="Y36" s="216"/>
      <c r="Z36" s="216"/>
      <c r="AA36" s="216"/>
      <c r="AB36" s="216"/>
      <c r="AC36" s="216"/>
      <c r="AD36" s="216"/>
    </row>
    <row r="37" spans="1:131" customFormat="1" ht="3.75" customHeight="1" x14ac:dyDescent="0.2">
      <c r="A37" s="216"/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98"/>
      <c r="M37" s="98"/>
      <c r="N37" s="98"/>
      <c r="O37" s="98"/>
      <c r="P37" s="98"/>
      <c r="Q37" s="98"/>
      <c r="R37" s="25"/>
      <c r="S37" s="216"/>
      <c r="T37" s="216"/>
      <c r="U37" s="216"/>
      <c r="V37" s="216"/>
      <c r="W37" s="216"/>
      <c r="X37" s="216"/>
      <c r="Y37" s="216"/>
      <c r="Z37" s="216"/>
      <c r="AA37" s="216"/>
      <c r="AB37" s="216"/>
      <c r="AC37" s="216"/>
      <c r="AD37" s="216"/>
    </row>
    <row r="38" spans="1:131" customFormat="1" x14ac:dyDescent="0.2">
      <c r="A38" s="216"/>
      <c r="B38" s="169" t="s">
        <v>163</v>
      </c>
      <c r="C38" s="25"/>
      <c r="D38" s="25"/>
      <c r="E38" s="25"/>
      <c r="F38" s="25"/>
      <c r="G38" s="25"/>
      <c r="H38" s="25"/>
      <c r="I38" s="25"/>
      <c r="J38" s="25"/>
      <c r="K38" s="25"/>
      <c r="L38" s="98"/>
      <c r="M38" s="98"/>
      <c r="N38" s="98"/>
      <c r="O38" s="98"/>
      <c r="P38" s="98"/>
      <c r="Q38" s="98"/>
      <c r="R38" s="25"/>
      <c r="S38" s="216"/>
      <c r="T38" s="216"/>
      <c r="U38" s="216"/>
      <c r="V38" s="216"/>
      <c r="W38" s="216"/>
      <c r="X38" s="216"/>
      <c r="Y38" s="216"/>
      <c r="Z38" s="216"/>
      <c r="AA38" s="216"/>
      <c r="AB38" s="216"/>
      <c r="AC38" s="216"/>
      <c r="AD38" s="216"/>
    </row>
    <row r="39" spans="1:131" ht="4.5" customHeight="1" x14ac:dyDescent="0.2">
      <c r="A39" s="46"/>
      <c r="B39" s="46"/>
      <c r="C39" s="46"/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98"/>
    </row>
    <row r="40" spans="1:131" ht="10.5" customHeight="1" x14ac:dyDescent="0.2">
      <c r="A40" s="46"/>
      <c r="B40" s="112" t="s">
        <v>75</v>
      </c>
      <c r="C40" s="98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/>
      <c r="AB40" s="46"/>
      <c r="AC40" s="46"/>
      <c r="AD40" s="98"/>
    </row>
    <row r="41" spans="1:131" ht="13.9" customHeight="1" x14ac:dyDescent="0.2">
      <c r="A41" s="46"/>
      <c r="B41" s="136" t="s">
        <v>59</v>
      </c>
      <c r="C41" s="111" t="s">
        <v>323</v>
      </c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  <c r="AA41" s="46"/>
      <c r="AB41" s="46"/>
      <c r="AC41" s="46"/>
      <c r="AD41" s="98"/>
    </row>
    <row r="42" spans="1:131" ht="13.9" customHeight="1" x14ac:dyDescent="0.2">
      <c r="A42" s="46"/>
      <c r="B42" s="136" t="s">
        <v>59</v>
      </c>
      <c r="C42" s="111" t="s">
        <v>324</v>
      </c>
      <c r="D42" s="46"/>
      <c r="E42" s="46"/>
      <c r="F42" s="46"/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46"/>
      <c r="V42" s="46"/>
      <c r="W42" s="46"/>
      <c r="X42" s="46"/>
      <c r="Y42" s="46"/>
      <c r="Z42" s="46"/>
      <c r="AA42" s="46"/>
      <c r="AB42" s="46"/>
      <c r="AC42" s="46"/>
      <c r="AD42" s="98"/>
    </row>
    <row r="43" spans="1:131" ht="11.45" customHeight="1" x14ac:dyDescent="0.2">
      <c r="A43" s="98"/>
      <c r="B43" s="98"/>
      <c r="C43" s="98"/>
      <c r="D43" s="142"/>
      <c r="E43" s="142"/>
      <c r="F43" s="142"/>
      <c r="G43" s="142"/>
      <c r="H43" s="142"/>
      <c r="I43" s="142"/>
      <c r="J43" s="142"/>
      <c r="K43" s="142"/>
      <c r="L43" s="142"/>
      <c r="M43" s="142"/>
      <c r="N43" s="142"/>
      <c r="O43" s="142"/>
      <c r="P43" s="142"/>
      <c r="Q43" s="142"/>
      <c r="R43" s="142"/>
      <c r="S43" s="142"/>
      <c r="T43" s="142"/>
      <c r="U43" s="142"/>
      <c r="V43" s="98"/>
      <c r="W43" s="98"/>
      <c r="X43" s="98"/>
      <c r="Y43" s="98"/>
      <c r="Z43" s="98"/>
      <c r="AA43" s="98"/>
      <c r="AB43" s="98"/>
      <c r="AC43" s="214"/>
      <c r="AD43" s="98"/>
    </row>
    <row r="44" spans="1:131" x14ac:dyDescent="0.2"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D44" s="13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4"/>
      <c r="DF44" s="14"/>
      <c r="DG44" s="14"/>
      <c r="DH44" s="14"/>
      <c r="DI44" s="14"/>
      <c r="DJ44" s="14"/>
      <c r="DK44" s="14"/>
      <c r="DL44" s="14"/>
      <c r="DM44" s="14"/>
      <c r="DN44" s="14"/>
      <c r="DO44" s="14"/>
      <c r="DP44" s="14"/>
      <c r="DQ44" s="14"/>
      <c r="DR44" s="14"/>
      <c r="DS44" s="14"/>
      <c r="DT44" s="14"/>
      <c r="DU44" s="14"/>
      <c r="DV44" s="14"/>
      <c r="DW44" s="14"/>
      <c r="DX44" s="14"/>
      <c r="DY44" s="14"/>
      <c r="DZ44" s="14"/>
      <c r="EA44" s="14"/>
    </row>
    <row r="45" spans="1:131" x14ac:dyDescent="0.2"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Z45" s="62" t="s">
        <v>247</v>
      </c>
      <c r="AA45" s="13"/>
      <c r="AD45" s="13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  <c r="AX45" s="14"/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  <c r="BR45" s="14"/>
      <c r="BS45" s="14"/>
      <c r="BT45" s="14"/>
      <c r="BU45" s="14"/>
      <c r="BV45" s="14"/>
      <c r="BW45" s="14"/>
      <c r="BX45" s="14"/>
      <c r="BY45" s="14"/>
      <c r="BZ45" s="14"/>
      <c r="CA45" s="14"/>
      <c r="CB45" s="14"/>
      <c r="CC45" s="14"/>
      <c r="CD45" s="14"/>
      <c r="CE45" s="14"/>
      <c r="CF45" s="14"/>
      <c r="CG45" s="14"/>
      <c r="CH45" s="14"/>
      <c r="CI45" s="14"/>
      <c r="CJ45" s="14"/>
      <c r="CK45" s="14"/>
      <c r="CL45" s="14"/>
      <c r="CM45" s="14"/>
      <c r="CN45" s="14"/>
      <c r="CO45" s="14"/>
      <c r="CP45" s="14"/>
      <c r="CQ45" s="14"/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4"/>
      <c r="DF45" s="14"/>
      <c r="DG45" s="14"/>
      <c r="DH45" s="14"/>
      <c r="DI45" s="14"/>
      <c r="DJ45" s="14"/>
      <c r="DK45" s="14"/>
      <c r="DL45" s="14"/>
      <c r="DM45" s="14"/>
      <c r="DN45" s="14"/>
      <c r="DO45" s="14"/>
      <c r="DP45" s="14"/>
      <c r="DQ45" s="14"/>
      <c r="DR45" s="14"/>
      <c r="DS45" s="14"/>
      <c r="DT45" s="14"/>
      <c r="DU45" s="14"/>
      <c r="DV45" s="14"/>
      <c r="DW45" s="14"/>
      <c r="DX45" s="14"/>
      <c r="DY45" s="14"/>
      <c r="DZ45" s="14"/>
      <c r="EA45" s="14"/>
    </row>
    <row r="46" spans="1:131" x14ac:dyDescent="0.2"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D46" s="13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  <c r="BR46" s="14"/>
      <c r="BS46" s="14"/>
      <c r="BT46" s="14"/>
      <c r="BU46" s="14"/>
      <c r="BV46" s="14"/>
      <c r="BW46" s="14"/>
      <c r="BX46" s="14"/>
      <c r="BY46" s="14"/>
      <c r="BZ46" s="14"/>
      <c r="CA46" s="14"/>
      <c r="CB46" s="14"/>
      <c r="CC46" s="14"/>
      <c r="CD46" s="14"/>
      <c r="CE46" s="14"/>
      <c r="CF46" s="14"/>
      <c r="CG46" s="14"/>
      <c r="CH46" s="14"/>
      <c r="CI46" s="14"/>
      <c r="CJ46" s="14"/>
      <c r="CK46" s="14"/>
      <c r="CL46" s="14"/>
      <c r="CM46" s="14"/>
      <c r="CN46" s="14"/>
      <c r="CO46" s="14"/>
      <c r="CP46" s="14"/>
      <c r="CQ46" s="14"/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4"/>
      <c r="DF46" s="14"/>
      <c r="DG46" s="14"/>
      <c r="DH46" s="14"/>
      <c r="DI46" s="14"/>
      <c r="DJ46" s="14"/>
      <c r="DK46" s="14"/>
      <c r="DL46" s="14"/>
      <c r="DM46" s="14"/>
      <c r="DN46" s="14"/>
      <c r="DO46" s="14"/>
      <c r="DP46" s="14"/>
      <c r="DQ46" s="14"/>
      <c r="DR46" s="14"/>
      <c r="DS46" s="14"/>
      <c r="DT46" s="14"/>
      <c r="DU46" s="14"/>
      <c r="DV46" s="14"/>
      <c r="DW46" s="14"/>
      <c r="DX46" s="14"/>
      <c r="DY46" s="14"/>
      <c r="DZ46" s="14"/>
      <c r="EA46" s="14"/>
    </row>
    <row r="47" spans="1:131" x14ac:dyDescent="0.2"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D47" s="13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4"/>
      <c r="DF47" s="14"/>
      <c r="DG47" s="14"/>
      <c r="DH47" s="14"/>
      <c r="DI47" s="14"/>
      <c r="DJ47" s="14"/>
      <c r="DK47" s="14"/>
      <c r="DL47" s="14"/>
      <c r="DM47" s="14"/>
      <c r="DN47" s="14"/>
      <c r="DO47" s="14"/>
      <c r="DP47" s="14"/>
      <c r="DQ47" s="14"/>
      <c r="DR47" s="14"/>
      <c r="DS47" s="14"/>
      <c r="DT47" s="14"/>
      <c r="DU47" s="14"/>
      <c r="DV47" s="14"/>
      <c r="DW47" s="14"/>
      <c r="DX47" s="14"/>
      <c r="DY47" s="14"/>
      <c r="DZ47" s="14"/>
      <c r="EA47" s="14"/>
    </row>
    <row r="48" spans="1:131" x14ac:dyDescent="0.2"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D48" s="13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4"/>
      <c r="DF48" s="14"/>
      <c r="DG48" s="14"/>
      <c r="DH48" s="14"/>
      <c r="DI48" s="14"/>
      <c r="DJ48" s="14"/>
      <c r="DK48" s="14"/>
      <c r="DL48" s="14"/>
      <c r="DM48" s="14"/>
      <c r="DN48" s="14"/>
      <c r="DO48" s="14"/>
      <c r="DP48" s="14"/>
      <c r="DQ48" s="14"/>
      <c r="DR48" s="14"/>
      <c r="DS48" s="14"/>
      <c r="DT48" s="14"/>
      <c r="DU48" s="14"/>
      <c r="DV48" s="14"/>
      <c r="DW48" s="14"/>
      <c r="DX48" s="14"/>
      <c r="DY48" s="14"/>
      <c r="DZ48" s="14"/>
      <c r="EA48" s="14"/>
    </row>
    <row r="49" spans="3:131" x14ac:dyDescent="0.2"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D49" s="13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  <c r="BR49" s="14"/>
      <c r="BS49" s="14"/>
      <c r="BT49" s="14"/>
      <c r="BU49" s="14"/>
      <c r="BV49" s="14"/>
      <c r="BW49" s="14"/>
      <c r="BX49" s="14"/>
      <c r="BY49" s="14"/>
      <c r="BZ49" s="14"/>
      <c r="CA49" s="14"/>
      <c r="CB49" s="14"/>
      <c r="CC49" s="14"/>
      <c r="CD49" s="14"/>
      <c r="CE49" s="14"/>
      <c r="CF49" s="14"/>
      <c r="CG49" s="14"/>
      <c r="CH49" s="14"/>
      <c r="CI49" s="14"/>
      <c r="CJ49" s="14"/>
      <c r="CK49" s="14"/>
      <c r="CL49" s="14"/>
      <c r="CM49" s="14"/>
      <c r="CN49" s="14"/>
      <c r="CO49" s="14"/>
      <c r="CP49" s="14"/>
      <c r="CQ49" s="14"/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4"/>
      <c r="DF49" s="14"/>
      <c r="DG49" s="14"/>
      <c r="DH49" s="14"/>
      <c r="DI49" s="14"/>
      <c r="DJ49" s="14"/>
      <c r="DK49" s="14"/>
      <c r="DL49" s="14"/>
      <c r="DM49" s="14"/>
      <c r="DN49" s="14"/>
      <c r="DO49" s="14"/>
      <c r="DP49" s="14"/>
      <c r="DQ49" s="14"/>
      <c r="DR49" s="14"/>
      <c r="DS49" s="14"/>
      <c r="DT49" s="14"/>
      <c r="DU49" s="14"/>
      <c r="DV49" s="14"/>
      <c r="DW49" s="14"/>
      <c r="DX49" s="14"/>
      <c r="DY49" s="14"/>
      <c r="DZ49" s="14"/>
      <c r="EA49" s="14"/>
    </row>
    <row r="50" spans="3:131" x14ac:dyDescent="0.2"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D50" s="13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4"/>
      <c r="AW50" s="14"/>
      <c r="AX50" s="14"/>
      <c r="AY50" s="14"/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4"/>
      <c r="BY50" s="14"/>
      <c r="BZ50" s="14"/>
      <c r="CA50" s="14"/>
      <c r="CB50" s="14"/>
      <c r="CC50" s="14"/>
      <c r="CD50" s="14"/>
      <c r="CE50" s="14"/>
      <c r="CF50" s="14"/>
      <c r="CG50" s="14"/>
      <c r="CH50" s="14"/>
      <c r="CI50" s="14"/>
      <c r="CJ50" s="14"/>
      <c r="CK50" s="14"/>
      <c r="CL50" s="14"/>
      <c r="CM50" s="14"/>
      <c r="CN50" s="14"/>
      <c r="CO50" s="14"/>
      <c r="CP50" s="14"/>
      <c r="CQ50" s="14"/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4"/>
      <c r="DF50" s="14"/>
      <c r="DG50" s="14"/>
      <c r="DH50" s="14"/>
      <c r="DI50" s="14"/>
      <c r="DJ50" s="14"/>
      <c r="DK50" s="14"/>
      <c r="DL50" s="14"/>
      <c r="DM50" s="14"/>
      <c r="DN50" s="14"/>
      <c r="DO50" s="14"/>
      <c r="DP50" s="14"/>
      <c r="DQ50" s="14"/>
      <c r="DR50" s="14"/>
      <c r="DS50" s="14"/>
      <c r="DT50" s="14"/>
      <c r="DU50" s="14"/>
      <c r="DV50" s="14"/>
      <c r="DW50" s="14"/>
      <c r="DX50" s="14"/>
      <c r="DY50" s="14"/>
      <c r="DZ50" s="14"/>
      <c r="EA50" s="14"/>
    </row>
    <row r="51" spans="3:131" x14ac:dyDescent="0.2"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D51" s="13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  <c r="AY51" s="14"/>
      <c r="AZ51" s="14"/>
      <c r="BA51" s="14"/>
      <c r="BB51" s="14"/>
      <c r="BC51" s="14"/>
      <c r="BD51" s="14"/>
      <c r="BE51" s="14"/>
      <c r="BF51" s="14"/>
      <c r="BG51" s="14"/>
      <c r="BH51" s="14"/>
      <c r="BI51" s="14"/>
      <c r="BJ51" s="14"/>
      <c r="BK51" s="14"/>
      <c r="BL51" s="14"/>
      <c r="BM51" s="14"/>
      <c r="BN51" s="14"/>
      <c r="BO51" s="14"/>
      <c r="BP51" s="14"/>
      <c r="BQ51" s="14"/>
      <c r="BR51" s="14"/>
      <c r="BS51" s="14"/>
      <c r="BT51" s="14"/>
      <c r="BU51" s="14"/>
      <c r="BV51" s="14"/>
      <c r="BW51" s="14"/>
      <c r="BX51" s="14"/>
      <c r="BY51" s="14"/>
      <c r="BZ51" s="14"/>
      <c r="CA51" s="14"/>
      <c r="CB51" s="14"/>
      <c r="CC51" s="14"/>
      <c r="CD51" s="14"/>
      <c r="CE51" s="14"/>
      <c r="CF51" s="14"/>
      <c r="CG51" s="14"/>
      <c r="CH51" s="14"/>
      <c r="CI51" s="14"/>
      <c r="CJ51" s="14"/>
      <c r="CK51" s="14"/>
      <c r="CL51" s="14"/>
      <c r="CM51" s="14"/>
      <c r="CN51" s="14"/>
      <c r="CO51" s="14"/>
      <c r="CP51" s="14"/>
      <c r="CQ51" s="14"/>
      <c r="CR51" s="14"/>
      <c r="CS51" s="14"/>
      <c r="CT51" s="14"/>
      <c r="CU51" s="14"/>
      <c r="CV51" s="14"/>
      <c r="CW51" s="14"/>
      <c r="CX51" s="14"/>
      <c r="CY51" s="14"/>
      <c r="CZ51" s="14"/>
      <c r="DA51" s="14"/>
      <c r="DB51" s="14"/>
      <c r="DC51" s="14"/>
      <c r="DD51" s="14"/>
      <c r="DE51" s="14"/>
      <c r="DF51" s="14"/>
      <c r="DG51" s="14"/>
      <c r="DH51" s="14"/>
      <c r="DI51" s="14"/>
      <c r="DJ51" s="14"/>
      <c r="DK51" s="14"/>
      <c r="DL51" s="14"/>
      <c r="DM51" s="14"/>
      <c r="DN51" s="14"/>
      <c r="DO51" s="14"/>
      <c r="DP51" s="14"/>
      <c r="DQ51" s="14"/>
      <c r="DR51" s="14"/>
      <c r="DS51" s="14"/>
      <c r="DT51" s="14"/>
      <c r="DU51" s="14"/>
      <c r="DV51" s="14"/>
      <c r="DW51" s="14"/>
      <c r="DX51" s="14"/>
      <c r="DY51" s="14"/>
      <c r="DZ51" s="14"/>
      <c r="EA51" s="14"/>
    </row>
    <row r="52" spans="3:131" x14ac:dyDescent="0.2"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D52" s="13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  <c r="AY52" s="14"/>
      <c r="AZ52" s="14"/>
      <c r="BA52" s="14"/>
      <c r="BB52" s="14"/>
      <c r="BC52" s="14"/>
      <c r="BD52" s="14"/>
      <c r="BE52" s="14"/>
      <c r="BF52" s="14"/>
      <c r="BG52" s="14"/>
      <c r="BH52" s="14"/>
      <c r="BI52" s="14"/>
      <c r="BJ52" s="14"/>
      <c r="BK52" s="14"/>
      <c r="BL52" s="14"/>
      <c r="BM52" s="14"/>
      <c r="BN52" s="14"/>
      <c r="BO52" s="14"/>
      <c r="BP52" s="14"/>
      <c r="BQ52" s="14"/>
      <c r="BR52" s="14"/>
      <c r="BS52" s="14"/>
      <c r="BT52" s="14"/>
      <c r="BU52" s="14"/>
      <c r="BV52" s="14"/>
      <c r="BW52" s="14"/>
      <c r="BX52" s="14"/>
      <c r="BY52" s="14"/>
      <c r="BZ52" s="14"/>
      <c r="CA52" s="14"/>
      <c r="CB52" s="14"/>
      <c r="CC52" s="14"/>
      <c r="CD52" s="14"/>
      <c r="CE52" s="14"/>
      <c r="CF52" s="14"/>
      <c r="CG52" s="14"/>
      <c r="CH52" s="14"/>
      <c r="CI52" s="14"/>
      <c r="CJ52" s="14"/>
      <c r="CK52" s="14"/>
      <c r="CL52" s="14"/>
      <c r="CM52" s="14"/>
      <c r="CN52" s="14"/>
      <c r="CO52" s="14"/>
      <c r="CP52" s="14"/>
      <c r="CQ52" s="14"/>
      <c r="CR52" s="14"/>
      <c r="CS52" s="14"/>
      <c r="CT52" s="14"/>
      <c r="CU52" s="14"/>
      <c r="CV52" s="14"/>
      <c r="CW52" s="14"/>
      <c r="CX52" s="14"/>
      <c r="CY52" s="14"/>
      <c r="CZ52" s="14"/>
      <c r="DA52" s="14"/>
      <c r="DB52" s="14"/>
      <c r="DC52" s="14"/>
      <c r="DD52" s="14"/>
      <c r="DE52" s="14"/>
      <c r="DF52" s="14"/>
      <c r="DG52" s="14"/>
      <c r="DH52" s="14"/>
      <c r="DI52" s="14"/>
      <c r="DJ52" s="14"/>
      <c r="DK52" s="14"/>
      <c r="DL52" s="14"/>
      <c r="DM52" s="14"/>
      <c r="DN52" s="14"/>
      <c r="DO52" s="14"/>
      <c r="DP52" s="14"/>
      <c r="DQ52" s="14"/>
      <c r="DR52" s="14"/>
      <c r="DS52" s="14"/>
      <c r="DT52" s="14"/>
      <c r="DU52" s="14"/>
      <c r="DV52" s="14"/>
      <c r="DW52" s="14"/>
      <c r="DX52" s="14"/>
      <c r="DY52" s="14"/>
      <c r="DZ52" s="14"/>
      <c r="EA52" s="14"/>
    </row>
    <row r="53" spans="3:131" x14ac:dyDescent="0.2"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D53" s="13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  <c r="AQ53" s="14"/>
      <c r="AR53" s="14"/>
      <c r="AS53" s="14"/>
      <c r="AT53" s="14"/>
      <c r="AU53" s="14"/>
      <c r="AV53" s="14"/>
      <c r="AW53" s="14"/>
      <c r="AX53" s="14"/>
      <c r="AY53" s="14"/>
      <c r="AZ53" s="14"/>
      <c r="BA53" s="14"/>
      <c r="BB53" s="14"/>
      <c r="BC53" s="14"/>
      <c r="BD53" s="14"/>
      <c r="BE53" s="14"/>
      <c r="BF53" s="14"/>
      <c r="BG53" s="14"/>
      <c r="BH53" s="14"/>
      <c r="BI53" s="14"/>
      <c r="BJ53" s="14"/>
      <c r="BK53" s="14"/>
      <c r="BL53" s="14"/>
      <c r="BM53" s="14"/>
      <c r="BN53" s="14"/>
      <c r="BO53" s="14"/>
      <c r="BP53" s="14"/>
      <c r="BQ53" s="14"/>
      <c r="BR53" s="14"/>
      <c r="BS53" s="14"/>
      <c r="BT53" s="14"/>
      <c r="BU53" s="14"/>
      <c r="BV53" s="14"/>
      <c r="BW53" s="14"/>
      <c r="BX53" s="14"/>
      <c r="BY53" s="14"/>
      <c r="BZ53" s="14"/>
      <c r="CA53" s="14"/>
      <c r="CB53" s="14"/>
      <c r="CC53" s="14"/>
      <c r="CD53" s="14"/>
      <c r="CE53" s="14"/>
      <c r="CF53" s="14"/>
      <c r="CG53" s="14"/>
      <c r="CH53" s="14"/>
      <c r="CI53" s="14"/>
      <c r="CJ53" s="14"/>
      <c r="CK53" s="14"/>
      <c r="CL53" s="14"/>
      <c r="CM53" s="14"/>
      <c r="CN53" s="14"/>
      <c r="CO53" s="14"/>
      <c r="CP53" s="14"/>
      <c r="CQ53" s="14"/>
      <c r="CR53" s="14"/>
      <c r="CS53" s="14"/>
      <c r="CT53" s="14"/>
      <c r="CU53" s="14"/>
      <c r="CV53" s="14"/>
      <c r="CW53" s="14"/>
      <c r="CX53" s="14"/>
      <c r="CY53" s="14"/>
      <c r="CZ53" s="14"/>
      <c r="DA53" s="14"/>
      <c r="DB53" s="14"/>
      <c r="DC53" s="14"/>
      <c r="DD53" s="14"/>
      <c r="DE53" s="14"/>
      <c r="DF53" s="14"/>
      <c r="DG53" s="14"/>
      <c r="DH53" s="14"/>
      <c r="DI53" s="14"/>
      <c r="DJ53" s="14"/>
      <c r="DK53" s="14"/>
      <c r="DL53" s="14"/>
      <c r="DM53" s="14"/>
      <c r="DN53" s="14"/>
      <c r="DO53" s="14"/>
      <c r="DP53" s="14"/>
      <c r="DQ53" s="14"/>
      <c r="DR53" s="14"/>
      <c r="DS53" s="14"/>
      <c r="DT53" s="14"/>
      <c r="DU53" s="14"/>
      <c r="DV53" s="14"/>
      <c r="DW53" s="14"/>
      <c r="DX53" s="14"/>
      <c r="DY53" s="14"/>
      <c r="DZ53" s="14"/>
      <c r="EA53" s="14"/>
    </row>
    <row r="54" spans="3:131" x14ac:dyDescent="0.2"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D54" s="13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4"/>
      <c r="AV54" s="14"/>
      <c r="AW54" s="14"/>
      <c r="AX54" s="14"/>
      <c r="AY54" s="14"/>
      <c r="AZ54" s="14"/>
      <c r="BA54" s="14"/>
      <c r="BB54" s="14"/>
      <c r="BC54" s="14"/>
      <c r="BD54" s="14"/>
      <c r="BE54" s="14"/>
      <c r="BF54" s="14"/>
      <c r="BG54" s="14"/>
      <c r="BH54" s="14"/>
      <c r="BI54" s="14"/>
      <c r="BJ54" s="14"/>
      <c r="BK54" s="14"/>
      <c r="BL54" s="14"/>
      <c r="BM54" s="14"/>
      <c r="BN54" s="14"/>
      <c r="BO54" s="14"/>
      <c r="BP54" s="14"/>
      <c r="BQ54" s="14"/>
      <c r="BR54" s="14"/>
      <c r="BS54" s="14"/>
      <c r="BT54" s="14"/>
      <c r="BU54" s="14"/>
      <c r="BV54" s="14"/>
      <c r="BW54" s="14"/>
      <c r="BX54" s="14"/>
      <c r="BY54" s="14"/>
      <c r="BZ54" s="14"/>
      <c r="CA54" s="14"/>
      <c r="CB54" s="14"/>
      <c r="CC54" s="14"/>
      <c r="CD54" s="14"/>
      <c r="CE54" s="14"/>
      <c r="CF54" s="14"/>
      <c r="CG54" s="14"/>
      <c r="CH54" s="14"/>
      <c r="CI54" s="14"/>
      <c r="CJ54" s="14"/>
      <c r="CK54" s="14"/>
      <c r="CL54" s="14"/>
      <c r="CM54" s="14"/>
      <c r="CN54" s="14"/>
      <c r="CO54" s="14"/>
      <c r="CP54" s="14"/>
      <c r="CQ54" s="14"/>
      <c r="CR54" s="14"/>
      <c r="CS54" s="14"/>
      <c r="CT54" s="14"/>
      <c r="CU54" s="14"/>
      <c r="CV54" s="14"/>
      <c r="CW54" s="14"/>
      <c r="CX54" s="14"/>
      <c r="CY54" s="14"/>
      <c r="CZ54" s="14"/>
      <c r="DA54" s="14"/>
      <c r="DB54" s="14"/>
      <c r="DC54" s="14"/>
      <c r="DD54" s="14"/>
      <c r="DE54" s="14"/>
      <c r="DF54" s="14"/>
      <c r="DG54" s="14"/>
      <c r="DH54" s="14"/>
      <c r="DI54" s="14"/>
      <c r="DJ54" s="14"/>
      <c r="DK54" s="14"/>
      <c r="DL54" s="14"/>
      <c r="DM54" s="14"/>
      <c r="DN54" s="14"/>
      <c r="DO54" s="14"/>
      <c r="DP54" s="14"/>
      <c r="DQ54" s="14"/>
      <c r="DR54" s="14"/>
      <c r="DS54" s="14"/>
      <c r="DT54" s="14"/>
      <c r="DU54" s="14"/>
      <c r="DV54" s="14"/>
      <c r="DW54" s="14"/>
      <c r="DX54" s="14"/>
      <c r="DY54" s="14"/>
      <c r="DZ54" s="14"/>
      <c r="EA54" s="14"/>
    </row>
    <row r="55" spans="3:131" x14ac:dyDescent="0.2"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D55" s="13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  <c r="AZ55" s="14"/>
      <c r="BA55" s="14"/>
      <c r="BB55" s="14"/>
      <c r="BC55" s="14"/>
      <c r="BD55" s="14"/>
      <c r="BE55" s="14"/>
      <c r="BF55" s="14"/>
      <c r="BG55" s="14"/>
      <c r="BH55" s="14"/>
      <c r="BI55" s="14"/>
      <c r="BJ55" s="14"/>
      <c r="BK55" s="14"/>
      <c r="BL55" s="14"/>
      <c r="BM55" s="14"/>
      <c r="BN55" s="14"/>
      <c r="BO55" s="14"/>
      <c r="BP55" s="14"/>
      <c r="BQ55" s="14"/>
      <c r="BR55" s="14"/>
      <c r="BS55" s="14"/>
      <c r="BT55" s="14"/>
      <c r="BU55" s="14"/>
      <c r="BV55" s="14"/>
      <c r="BW55" s="14"/>
      <c r="BX55" s="14"/>
      <c r="BY55" s="14"/>
      <c r="BZ55" s="14"/>
      <c r="CA55" s="14"/>
      <c r="CB55" s="14"/>
      <c r="CC55" s="14"/>
      <c r="CD55" s="14"/>
      <c r="CE55" s="14"/>
      <c r="CF55" s="14"/>
      <c r="CG55" s="14"/>
      <c r="CH55" s="14"/>
      <c r="CI55" s="14"/>
      <c r="CJ55" s="14"/>
      <c r="CK55" s="14"/>
      <c r="CL55" s="14"/>
      <c r="CM55" s="14"/>
      <c r="CN55" s="14"/>
      <c r="CO55" s="14"/>
      <c r="CP55" s="14"/>
      <c r="CQ55" s="14"/>
      <c r="CR55" s="14"/>
      <c r="CS55" s="14"/>
      <c r="CT55" s="14"/>
      <c r="CU55" s="14"/>
      <c r="CV55" s="14"/>
      <c r="CW55" s="14"/>
      <c r="CX55" s="14"/>
      <c r="CY55" s="14"/>
      <c r="CZ55" s="14"/>
      <c r="DA55" s="14"/>
      <c r="DB55" s="14"/>
      <c r="DC55" s="14"/>
      <c r="DD55" s="14"/>
      <c r="DE55" s="14"/>
      <c r="DF55" s="14"/>
      <c r="DG55" s="14"/>
      <c r="DH55" s="14"/>
      <c r="DI55" s="14"/>
      <c r="DJ55" s="14"/>
      <c r="DK55" s="14"/>
      <c r="DL55" s="14"/>
      <c r="DM55" s="14"/>
      <c r="DN55" s="14"/>
      <c r="DO55" s="14"/>
      <c r="DP55" s="14"/>
      <c r="DQ55" s="14"/>
      <c r="DR55" s="14"/>
      <c r="DS55" s="14"/>
      <c r="DT55" s="14"/>
      <c r="DU55" s="14"/>
      <c r="DV55" s="14"/>
      <c r="DW55" s="14"/>
      <c r="DX55" s="14"/>
      <c r="DY55" s="14"/>
      <c r="DZ55" s="14"/>
      <c r="EA55" s="14"/>
    </row>
    <row r="56" spans="3:131" x14ac:dyDescent="0.2"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D56" s="13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B56" s="14"/>
      <c r="BC56" s="14"/>
      <c r="BD56" s="14"/>
      <c r="BE56" s="14"/>
      <c r="BF56" s="14"/>
      <c r="BG56" s="14"/>
      <c r="BH56" s="14"/>
      <c r="BI56" s="14"/>
      <c r="BJ56" s="14"/>
      <c r="BK56" s="14"/>
      <c r="BL56" s="14"/>
      <c r="BM56" s="14"/>
      <c r="BN56" s="14"/>
      <c r="BO56" s="14"/>
      <c r="BP56" s="14"/>
      <c r="BQ56" s="14"/>
      <c r="BR56" s="14"/>
      <c r="BS56" s="14"/>
      <c r="BT56" s="14"/>
      <c r="BU56" s="14"/>
      <c r="BV56" s="14"/>
      <c r="BW56" s="14"/>
      <c r="BX56" s="14"/>
      <c r="BY56" s="14"/>
      <c r="BZ56" s="14"/>
      <c r="CA56" s="14"/>
      <c r="CB56" s="14"/>
      <c r="CC56" s="14"/>
      <c r="CD56" s="14"/>
      <c r="CE56" s="14"/>
      <c r="CF56" s="14"/>
      <c r="CG56" s="14"/>
      <c r="CH56" s="14"/>
      <c r="CI56" s="14"/>
      <c r="CJ56" s="14"/>
      <c r="CK56" s="14"/>
      <c r="CL56" s="14"/>
      <c r="CM56" s="14"/>
      <c r="CN56" s="14"/>
      <c r="CO56" s="14"/>
      <c r="CP56" s="14"/>
      <c r="CQ56" s="14"/>
      <c r="CR56" s="14"/>
      <c r="CS56" s="14"/>
      <c r="CT56" s="14"/>
      <c r="CU56" s="14"/>
      <c r="CV56" s="14"/>
      <c r="CW56" s="14"/>
      <c r="CX56" s="14"/>
      <c r="CY56" s="14"/>
      <c r="CZ56" s="14"/>
      <c r="DA56" s="14"/>
      <c r="DB56" s="14"/>
      <c r="DC56" s="14"/>
      <c r="DD56" s="14"/>
      <c r="DE56" s="14"/>
      <c r="DF56" s="14"/>
      <c r="DG56" s="14"/>
      <c r="DH56" s="14"/>
      <c r="DI56" s="14"/>
      <c r="DJ56" s="14"/>
      <c r="DK56" s="14"/>
      <c r="DL56" s="14"/>
      <c r="DM56" s="14"/>
      <c r="DN56" s="14"/>
      <c r="DO56" s="14"/>
      <c r="DP56" s="14"/>
      <c r="DQ56" s="14"/>
      <c r="DR56" s="14"/>
      <c r="DS56" s="14"/>
      <c r="DT56" s="14"/>
      <c r="DU56" s="14"/>
      <c r="DV56" s="14"/>
      <c r="DW56" s="14"/>
      <c r="DX56" s="14"/>
      <c r="DY56" s="14"/>
      <c r="DZ56" s="14"/>
      <c r="EA56" s="14"/>
    </row>
    <row r="57" spans="3:131" x14ac:dyDescent="0.2"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D57" s="13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  <c r="AX57" s="14"/>
      <c r="AY57" s="14"/>
      <c r="AZ57" s="14"/>
      <c r="BA57" s="14"/>
      <c r="BB57" s="14"/>
      <c r="BC57" s="14"/>
      <c r="BD57" s="14"/>
      <c r="BE57" s="14"/>
      <c r="BF57" s="14"/>
      <c r="BG57" s="14"/>
      <c r="BH57" s="14"/>
      <c r="BI57" s="14"/>
      <c r="BJ57" s="14"/>
      <c r="BK57" s="14"/>
      <c r="BL57" s="14"/>
      <c r="BM57" s="14"/>
      <c r="BN57" s="14"/>
      <c r="BO57" s="14"/>
      <c r="BP57" s="14"/>
      <c r="BQ57" s="14"/>
      <c r="BR57" s="14"/>
      <c r="BS57" s="14"/>
      <c r="BT57" s="14"/>
      <c r="BU57" s="14"/>
      <c r="BV57" s="14"/>
      <c r="BW57" s="14"/>
      <c r="BX57" s="14"/>
      <c r="BY57" s="14"/>
      <c r="BZ57" s="14"/>
      <c r="CA57" s="14"/>
      <c r="CB57" s="14"/>
      <c r="CC57" s="14"/>
      <c r="CD57" s="14"/>
      <c r="CE57" s="14"/>
      <c r="CF57" s="14"/>
      <c r="CG57" s="14"/>
      <c r="CH57" s="14"/>
      <c r="CI57" s="14"/>
      <c r="CJ57" s="14"/>
      <c r="CK57" s="14"/>
      <c r="CL57" s="14"/>
      <c r="CM57" s="14"/>
      <c r="CN57" s="14"/>
      <c r="CO57" s="14"/>
      <c r="CP57" s="14"/>
      <c r="CQ57" s="14"/>
      <c r="CR57" s="14"/>
      <c r="CS57" s="14"/>
      <c r="CT57" s="14"/>
      <c r="CU57" s="14"/>
      <c r="CV57" s="14"/>
      <c r="CW57" s="14"/>
      <c r="CX57" s="14"/>
      <c r="CY57" s="14"/>
      <c r="CZ57" s="14"/>
      <c r="DA57" s="14"/>
      <c r="DB57" s="14"/>
      <c r="DC57" s="14"/>
      <c r="DD57" s="14"/>
      <c r="DE57" s="14"/>
      <c r="DF57" s="14"/>
      <c r="DG57" s="14"/>
      <c r="DH57" s="14"/>
      <c r="DI57" s="14"/>
      <c r="DJ57" s="14"/>
      <c r="DK57" s="14"/>
      <c r="DL57" s="14"/>
      <c r="DM57" s="14"/>
      <c r="DN57" s="14"/>
      <c r="DO57" s="14"/>
      <c r="DP57" s="14"/>
      <c r="DQ57" s="14"/>
      <c r="DR57" s="14"/>
      <c r="DS57" s="14"/>
      <c r="DT57" s="14"/>
      <c r="DU57" s="14"/>
      <c r="DV57" s="14"/>
      <c r="DW57" s="14"/>
      <c r="DX57" s="14"/>
      <c r="DY57" s="14"/>
      <c r="DZ57" s="14"/>
      <c r="EA57" s="14"/>
    </row>
    <row r="58" spans="3:131" x14ac:dyDescent="0.2"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D58" s="13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  <c r="AX58" s="14"/>
      <c r="AY58" s="14"/>
      <c r="AZ58" s="14"/>
      <c r="BA58" s="14"/>
      <c r="BB58" s="14"/>
      <c r="BC58" s="14"/>
      <c r="BD58" s="14"/>
      <c r="BE58" s="14"/>
      <c r="BF58" s="14"/>
      <c r="BG58" s="14"/>
      <c r="BH58" s="14"/>
      <c r="BI58" s="14"/>
      <c r="BJ58" s="14"/>
      <c r="BK58" s="14"/>
      <c r="BL58" s="14"/>
      <c r="BM58" s="14"/>
      <c r="BN58" s="14"/>
      <c r="BO58" s="14"/>
      <c r="BP58" s="14"/>
      <c r="BQ58" s="14"/>
      <c r="BR58" s="14"/>
      <c r="BS58" s="14"/>
      <c r="BT58" s="14"/>
      <c r="BU58" s="14"/>
      <c r="BV58" s="14"/>
      <c r="BW58" s="14"/>
      <c r="BX58" s="14"/>
      <c r="BY58" s="14"/>
      <c r="BZ58" s="14"/>
      <c r="CA58" s="14"/>
      <c r="CB58" s="14"/>
      <c r="CC58" s="14"/>
      <c r="CD58" s="14"/>
      <c r="CE58" s="14"/>
      <c r="CF58" s="14"/>
      <c r="CG58" s="14"/>
      <c r="CH58" s="14"/>
      <c r="CI58" s="14"/>
      <c r="CJ58" s="14"/>
      <c r="CK58" s="14"/>
      <c r="CL58" s="14"/>
      <c r="CM58" s="14"/>
      <c r="CN58" s="14"/>
      <c r="CO58" s="14"/>
      <c r="CP58" s="14"/>
      <c r="CQ58" s="14"/>
      <c r="CR58" s="14"/>
      <c r="CS58" s="14"/>
      <c r="CT58" s="14"/>
      <c r="CU58" s="14"/>
      <c r="CV58" s="14"/>
      <c r="CW58" s="14"/>
      <c r="CX58" s="14"/>
      <c r="CY58" s="14"/>
      <c r="CZ58" s="14"/>
      <c r="DA58" s="14"/>
      <c r="DB58" s="14"/>
      <c r="DC58" s="14"/>
      <c r="DD58" s="14"/>
      <c r="DE58" s="14"/>
      <c r="DF58" s="14"/>
      <c r="DG58" s="14"/>
      <c r="DH58" s="14"/>
      <c r="DI58" s="14"/>
      <c r="DJ58" s="14"/>
      <c r="DK58" s="14"/>
      <c r="DL58" s="14"/>
      <c r="DM58" s="14"/>
      <c r="DN58" s="14"/>
      <c r="DO58" s="14"/>
      <c r="DP58" s="14"/>
      <c r="DQ58" s="14"/>
      <c r="DR58" s="14"/>
      <c r="DS58" s="14"/>
      <c r="DT58" s="14"/>
      <c r="DU58" s="14"/>
      <c r="DV58" s="14"/>
      <c r="DW58" s="14"/>
      <c r="DX58" s="14"/>
      <c r="DY58" s="14"/>
      <c r="DZ58" s="14"/>
      <c r="EA58" s="14"/>
    </row>
    <row r="59" spans="3:131" x14ac:dyDescent="0.2"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D59" s="13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  <c r="AY59" s="14"/>
      <c r="AZ59" s="14"/>
      <c r="BA59" s="14"/>
      <c r="BB59" s="14"/>
      <c r="BC59" s="14"/>
      <c r="BD59" s="14"/>
      <c r="BE59" s="14"/>
      <c r="BF59" s="14"/>
      <c r="BG59" s="14"/>
      <c r="BH59" s="14"/>
      <c r="BI59" s="14"/>
      <c r="BJ59" s="14"/>
      <c r="BK59" s="14"/>
      <c r="BL59" s="14"/>
      <c r="BM59" s="14"/>
      <c r="BN59" s="14"/>
      <c r="BO59" s="14"/>
      <c r="BP59" s="14"/>
      <c r="BQ59" s="14"/>
      <c r="BR59" s="14"/>
      <c r="BS59" s="14"/>
      <c r="BT59" s="14"/>
      <c r="BU59" s="14"/>
      <c r="BV59" s="14"/>
      <c r="BW59" s="14"/>
      <c r="BX59" s="14"/>
      <c r="BY59" s="14"/>
      <c r="BZ59" s="14"/>
      <c r="CA59" s="14"/>
      <c r="CB59" s="14"/>
      <c r="CC59" s="14"/>
      <c r="CD59" s="14"/>
      <c r="CE59" s="14"/>
      <c r="CF59" s="14"/>
      <c r="CG59" s="14"/>
      <c r="CH59" s="14"/>
      <c r="CI59" s="14"/>
      <c r="CJ59" s="14"/>
      <c r="CK59" s="14"/>
      <c r="CL59" s="14"/>
      <c r="CM59" s="14"/>
      <c r="CN59" s="14"/>
      <c r="CO59" s="14"/>
      <c r="CP59" s="14"/>
      <c r="CQ59" s="14"/>
      <c r="CR59" s="14"/>
      <c r="CS59" s="14"/>
      <c r="CT59" s="14"/>
      <c r="CU59" s="14"/>
      <c r="CV59" s="14"/>
      <c r="CW59" s="14"/>
      <c r="CX59" s="14"/>
      <c r="CY59" s="14"/>
      <c r="CZ59" s="14"/>
      <c r="DA59" s="14"/>
      <c r="DB59" s="14"/>
      <c r="DC59" s="14"/>
      <c r="DD59" s="14"/>
      <c r="DE59" s="14"/>
      <c r="DF59" s="14"/>
      <c r="DG59" s="14"/>
      <c r="DH59" s="14"/>
      <c r="DI59" s="14"/>
      <c r="DJ59" s="14"/>
      <c r="DK59" s="14"/>
      <c r="DL59" s="14"/>
      <c r="DM59" s="14"/>
      <c r="DN59" s="14"/>
      <c r="DO59" s="14"/>
      <c r="DP59" s="14"/>
      <c r="DQ59" s="14"/>
      <c r="DR59" s="14"/>
      <c r="DS59" s="14"/>
      <c r="DT59" s="14"/>
      <c r="DU59" s="14"/>
      <c r="DV59" s="14"/>
      <c r="DW59" s="14"/>
      <c r="DX59" s="14"/>
      <c r="DY59" s="14"/>
      <c r="DZ59" s="14"/>
      <c r="EA59" s="14"/>
    </row>
    <row r="60" spans="3:131" x14ac:dyDescent="0.2"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D60" s="13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4"/>
      <c r="AW60" s="14"/>
      <c r="AX60" s="14"/>
      <c r="AY60" s="14"/>
      <c r="AZ60" s="14"/>
      <c r="BA60" s="14"/>
      <c r="BB60" s="14"/>
      <c r="BC60" s="14"/>
      <c r="BD60" s="14"/>
      <c r="BE60" s="14"/>
      <c r="BF60" s="14"/>
      <c r="BG60" s="14"/>
      <c r="BH60" s="14"/>
      <c r="BI60" s="14"/>
      <c r="BJ60" s="14"/>
      <c r="BK60" s="14"/>
      <c r="BL60" s="14"/>
      <c r="BM60" s="14"/>
      <c r="BN60" s="14"/>
      <c r="BO60" s="14"/>
      <c r="BP60" s="14"/>
      <c r="BQ60" s="14"/>
      <c r="BR60" s="14"/>
      <c r="BS60" s="14"/>
      <c r="BT60" s="14"/>
      <c r="BU60" s="14"/>
      <c r="BV60" s="14"/>
      <c r="BW60" s="14"/>
      <c r="BX60" s="14"/>
      <c r="BY60" s="14"/>
      <c r="BZ60" s="14"/>
      <c r="CA60" s="14"/>
      <c r="CB60" s="14"/>
      <c r="CC60" s="14"/>
      <c r="CD60" s="14"/>
      <c r="CE60" s="14"/>
      <c r="CF60" s="14"/>
      <c r="CG60" s="14"/>
      <c r="CH60" s="14"/>
      <c r="CI60" s="14"/>
      <c r="CJ60" s="14"/>
      <c r="CK60" s="14"/>
      <c r="CL60" s="14"/>
      <c r="CM60" s="14"/>
      <c r="CN60" s="14"/>
      <c r="CO60" s="14"/>
      <c r="CP60" s="14"/>
      <c r="CQ60" s="14"/>
      <c r="CR60" s="14"/>
      <c r="CS60" s="14"/>
      <c r="CT60" s="14"/>
      <c r="CU60" s="14"/>
      <c r="CV60" s="14"/>
      <c r="CW60" s="14"/>
      <c r="CX60" s="14"/>
      <c r="CY60" s="14"/>
      <c r="CZ60" s="14"/>
      <c r="DA60" s="14"/>
      <c r="DB60" s="14"/>
      <c r="DC60" s="14"/>
      <c r="DD60" s="14"/>
      <c r="DE60" s="14"/>
      <c r="DF60" s="14"/>
      <c r="DG60" s="14"/>
      <c r="DH60" s="14"/>
      <c r="DI60" s="14"/>
      <c r="DJ60" s="14"/>
      <c r="DK60" s="14"/>
      <c r="DL60" s="14"/>
      <c r="DM60" s="14"/>
      <c r="DN60" s="14"/>
      <c r="DO60" s="14"/>
      <c r="DP60" s="14"/>
      <c r="DQ60" s="14"/>
      <c r="DR60" s="14"/>
      <c r="DS60" s="14"/>
      <c r="DT60" s="14"/>
      <c r="DU60" s="14"/>
      <c r="DV60" s="14"/>
      <c r="DW60" s="14"/>
      <c r="DX60" s="14"/>
      <c r="DY60" s="14"/>
      <c r="DZ60" s="14"/>
      <c r="EA60" s="14"/>
    </row>
    <row r="61" spans="3:131" x14ac:dyDescent="0.2"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D61" s="13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14"/>
      <c r="AW61" s="14"/>
      <c r="AX61" s="14"/>
      <c r="AY61" s="14"/>
      <c r="AZ61" s="14"/>
      <c r="BA61" s="14"/>
      <c r="BB61" s="14"/>
      <c r="BC61" s="14"/>
      <c r="BD61" s="14"/>
      <c r="BE61" s="14"/>
      <c r="BF61" s="14"/>
      <c r="BG61" s="14"/>
      <c r="BH61" s="14"/>
      <c r="BI61" s="14"/>
      <c r="BJ61" s="14"/>
      <c r="BK61" s="14"/>
      <c r="BL61" s="14"/>
      <c r="BM61" s="14"/>
      <c r="BN61" s="14"/>
      <c r="BO61" s="14"/>
      <c r="BP61" s="14"/>
      <c r="BQ61" s="14"/>
      <c r="BR61" s="14"/>
      <c r="BS61" s="14"/>
      <c r="BT61" s="14"/>
      <c r="BU61" s="14"/>
      <c r="BV61" s="14"/>
      <c r="BW61" s="14"/>
      <c r="BX61" s="14"/>
      <c r="BY61" s="14"/>
      <c r="BZ61" s="14"/>
      <c r="CA61" s="14"/>
      <c r="CB61" s="14"/>
      <c r="CC61" s="14"/>
      <c r="CD61" s="14"/>
      <c r="CE61" s="14"/>
      <c r="CF61" s="14"/>
      <c r="CG61" s="14"/>
      <c r="CH61" s="14"/>
      <c r="CI61" s="14"/>
      <c r="CJ61" s="14"/>
      <c r="CK61" s="14"/>
      <c r="CL61" s="14"/>
      <c r="CM61" s="14"/>
      <c r="CN61" s="14"/>
      <c r="CO61" s="14"/>
      <c r="CP61" s="14"/>
      <c r="CQ61" s="14"/>
      <c r="CR61" s="14"/>
      <c r="CS61" s="14"/>
      <c r="CT61" s="14"/>
      <c r="CU61" s="14"/>
      <c r="CV61" s="14"/>
      <c r="CW61" s="14"/>
      <c r="CX61" s="14"/>
      <c r="CY61" s="14"/>
      <c r="CZ61" s="14"/>
      <c r="DA61" s="14"/>
      <c r="DB61" s="14"/>
      <c r="DC61" s="14"/>
      <c r="DD61" s="14"/>
      <c r="DE61" s="14"/>
      <c r="DF61" s="14"/>
      <c r="DG61" s="14"/>
      <c r="DH61" s="14"/>
      <c r="DI61" s="14"/>
      <c r="DJ61" s="14"/>
      <c r="DK61" s="14"/>
      <c r="DL61" s="14"/>
      <c r="DM61" s="14"/>
      <c r="DN61" s="14"/>
      <c r="DO61" s="14"/>
      <c r="DP61" s="14"/>
      <c r="DQ61" s="14"/>
      <c r="DR61" s="14"/>
      <c r="DS61" s="14"/>
      <c r="DT61" s="14"/>
      <c r="DU61" s="14"/>
      <c r="DV61" s="14"/>
      <c r="DW61" s="14"/>
      <c r="DX61" s="14"/>
      <c r="DY61" s="14"/>
      <c r="DZ61" s="14"/>
      <c r="EA61" s="14"/>
    </row>
    <row r="62" spans="3:131" x14ac:dyDescent="0.2"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D62" s="13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14"/>
      <c r="AT62" s="14"/>
      <c r="AU62" s="14"/>
      <c r="AV62" s="14"/>
      <c r="AW62" s="14"/>
      <c r="AX62" s="14"/>
      <c r="AY62" s="14"/>
      <c r="AZ62" s="14"/>
      <c r="BA62" s="14"/>
      <c r="BB62" s="14"/>
      <c r="BC62" s="14"/>
      <c r="BD62" s="14"/>
      <c r="BE62" s="14"/>
      <c r="BF62" s="14"/>
      <c r="BG62" s="14"/>
      <c r="BH62" s="14"/>
      <c r="BI62" s="14"/>
      <c r="BJ62" s="14"/>
      <c r="BK62" s="14"/>
      <c r="BL62" s="14"/>
      <c r="BM62" s="14"/>
      <c r="BN62" s="14"/>
      <c r="BO62" s="14"/>
      <c r="BP62" s="14"/>
      <c r="BQ62" s="14"/>
      <c r="BR62" s="14"/>
      <c r="BS62" s="14"/>
      <c r="BT62" s="14"/>
      <c r="BU62" s="14"/>
      <c r="BV62" s="14"/>
      <c r="BW62" s="14"/>
      <c r="BX62" s="14"/>
      <c r="BY62" s="14"/>
      <c r="BZ62" s="14"/>
      <c r="CA62" s="14"/>
      <c r="CB62" s="14"/>
      <c r="CC62" s="14"/>
      <c r="CD62" s="14"/>
      <c r="CE62" s="14"/>
      <c r="CF62" s="14"/>
      <c r="CG62" s="14"/>
      <c r="CH62" s="14"/>
      <c r="CI62" s="14"/>
      <c r="CJ62" s="14"/>
      <c r="CK62" s="14"/>
      <c r="CL62" s="14"/>
      <c r="CM62" s="14"/>
      <c r="CN62" s="14"/>
      <c r="CO62" s="14"/>
      <c r="CP62" s="14"/>
      <c r="CQ62" s="14"/>
      <c r="CR62" s="14"/>
      <c r="CS62" s="14"/>
      <c r="CT62" s="14"/>
      <c r="CU62" s="14"/>
      <c r="CV62" s="14"/>
      <c r="CW62" s="14"/>
      <c r="CX62" s="14"/>
      <c r="CY62" s="14"/>
      <c r="CZ62" s="14"/>
      <c r="DA62" s="14"/>
      <c r="DB62" s="14"/>
      <c r="DC62" s="14"/>
      <c r="DD62" s="14"/>
      <c r="DE62" s="14"/>
      <c r="DF62" s="14"/>
      <c r="DG62" s="14"/>
      <c r="DH62" s="14"/>
      <c r="DI62" s="14"/>
      <c r="DJ62" s="14"/>
      <c r="DK62" s="14"/>
      <c r="DL62" s="14"/>
      <c r="DM62" s="14"/>
      <c r="DN62" s="14"/>
      <c r="DO62" s="14"/>
      <c r="DP62" s="14"/>
      <c r="DQ62" s="14"/>
      <c r="DR62" s="14"/>
      <c r="DS62" s="14"/>
      <c r="DT62" s="14"/>
      <c r="DU62" s="14"/>
      <c r="DV62" s="14"/>
      <c r="DW62" s="14"/>
      <c r="DX62" s="14"/>
      <c r="DY62" s="14"/>
      <c r="DZ62" s="14"/>
      <c r="EA62" s="14"/>
    </row>
    <row r="63" spans="3:131" x14ac:dyDescent="0.2"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D63" s="13"/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14"/>
      <c r="AQ63" s="14"/>
      <c r="AR63" s="14"/>
      <c r="AS63" s="14"/>
      <c r="AT63" s="14"/>
      <c r="AU63" s="14"/>
      <c r="AV63" s="14"/>
      <c r="AW63" s="14"/>
      <c r="AX63" s="14"/>
      <c r="AY63" s="14"/>
      <c r="AZ63" s="14"/>
      <c r="BA63" s="14"/>
      <c r="BB63" s="14"/>
      <c r="BC63" s="14"/>
      <c r="BD63" s="14"/>
      <c r="BE63" s="14"/>
      <c r="BF63" s="14"/>
      <c r="BG63" s="14"/>
      <c r="BH63" s="14"/>
      <c r="BI63" s="14"/>
      <c r="BJ63" s="14"/>
      <c r="BK63" s="14"/>
      <c r="BL63" s="14"/>
      <c r="BM63" s="14"/>
      <c r="BN63" s="14"/>
      <c r="BO63" s="14"/>
      <c r="BP63" s="14"/>
      <c r="BQ63" s="14"/>
      <c r="BR63" s="14"/>
      <c r="BS63" s="14"/>
      <c r="BT63" s="14"/>
      <c r="BU63" s="14"/>
      <c r="BV63" s="14"/>
      <c r="BW63" s="14"/>
      <c r="BX63" s="14"/>
      <c r="BY63" s="14"/>
      <c r="BZ63" s="14"/>
      <c r="CA63" s="14"/>
      <c r="CB63" s="14"/>
      <c r="CC63" s="14"/>
      <c r="CD63" s="14"/>
      <c r="CE63" s="14"/>
      <c r="CF63" s="14"/>
      <c r="CG63" s="14"/>
      <c r="CH63" s="14"/>
      <c r="CI63" s="14"/>
      <c r="CJ63" s="14"/>
      <c r="CK63" s="14"/>
      <c r="CL63" s="14"/>
      <c r="CM63" s="14"/>
      <c r="CN63" s="14"/>
      <c r="CO63" s="14"/>
      <c r="CP63" s="14"/>
      <c r="CQ63" s="14"/>
      <c r="CR63" s="14"/>
      <c r="CS63" s="14"/>
      <c r="CT63" s="14"/>
      <c r="CU63" s="14"/>
      <c r="CV63" s="14"/>
      <c r="CW63" s="14"/>
      <c r="CX63" s="14"/>
      <c r="CY63" s="14"/>
      <c r="CZ63" s="14"/>
      <c r="DA63" s="14"/>
      <c r="DB63" s="14"/>
      <c r="DC63" s="14"/>
      <c r="DD63" s="14"/>
      <c r="DE63" s="14"/>
      <c r="DF63" s="14"/>
      <c r="DG63" s="14"/>
      <c r="DH63" s="14"/>
      <c r="DI63" s="14"/>
      <c r="DJ63" s="14"/>
      <c r="DK63" s="14"/>
      <c r="DL63" s="14"/>
      <c r="DM63" s="14"/>
      <c r="DN63" s="14"/>
      <c r="DO63" s="14"/>
      <c r="DP63" s="14"/>
      <c r="DQ63" s="14"/>
      <c r="DR63" s="14"/>
      <c r="DS63" s="14"/>
      <c r="DT63" s="14"/>
      <c r="DU63" s="14"/>
      <c r="DV63" s="14"/>
      <c r="DW63" s="14"/>
      <c r="DX63" s="14"/>
      <c r="DY63" s="14"/>
      <c r="DZ63" s="14"/>
      <c r="EA63" s="14"/>
    </row>
    <row r="64" spans="3:131" x14ac:dyDescent="0.2"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D64" s="13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  <c r="AR64" s="14"/>
      <c r="AS64" s="14"/>
      <c r="AT64" s="14"/>
      <c r="AU64" s="14"/>
      <c r="AV64" s="14"/>
      <c r="AW64" s="14"/>
      <c r="AX64" s="14"/>
      <c r="AY64" s="14"/>
      <c r="AZ64" s="14"/>
      <c r="BA64" s="14"/>
      <c r="BB64" s="14"/>
      <c r="BC64" s="14"/>
      <c r="BD64" s="14"/>
      <c r="BE64" s="14"/>
      <c r="BF64" s="14"/>
      <c r="BG64" s="14"/>
      <c r="BH64" s="14"/>
      <c r="BI64" s="14"/>
      <c r="BJ64" s="14"/>
      <c r="BK64" s="14"/>
      <c r="BL64" s="14"/>
      <c r="BM64" s="14"/>
      <c r="BN64" s="14"/>
      <c r="BO64" s="14"/>
      <c r="BP64" s="14"/>
      <c r="BQ64" s="14"/>
      <c r="BR64" s="14"/>
      <c r="BS64" s="14"/>
      <c r="BT64" s="14"/>
      <c r="BU64" s="14"/>
      <c r="BV64" s="14"/>
      <c r="BW64" s="14"/>
      <c r="BX64" s="14"/>
      <c r="BY64" s="14"/>
      <c r="BZ64" s="14"/>
      <c r="CA64" s="14"/>
      <c r="CB64" s="14"/>
      <c r="CC64" s="14"/>
      <c r="CD64" s="14"/>
      <c r="CE64" s="14"/>
      <c r="CF64" s="14"/>
      <c r="CG64" s="14"/>
      <c r="CH64" s="14"/>
      <c r="CI64" s="14"/>
      <c r="CJ64" s="14"/>
      <c r="CK64" s="14"/>
      <c r="CL64" s="14"/>
      <c r="CM64" s="14"/>
      <c r="CN64" s="14"/>
      <c r="CO64" s="14"/>
      <c r="CP64" s="14"/>
      <c r="CQ64" s="14"/>
      <c r="CR64" s="14"/>
      <c r="CS64" s="14"/>
      <c r="CT64" s="14"/>
      <c r="CU64" s="14"/>
      <c r="CV64" s="14"/>
      <c r="CW64" s="14"/>
      <c r="CX64" s="14"/>
      <c r="CY64" s="14"/>
      <c r="CZ64" s="14"/>
      <c r="DA64" s="14"/>
      <c r="DB64" s="14"/>
      <c r="DC64" s="14"/>
      <c r="DD64" s="14"/>
      <c r="DE64" s="14"/>
      <c r="DF64" s="14"/>
      <c r="DG64" s="14"/>
      <c r="DH64" s="14"/>
      <c r="DI64" s="14"/>
      <c r="DJ64" s="14"/>
      <c r="DK64" s="14"/>
      <c r="DL64" s="14"/>
      <c r="DM64" s="14"/>
      <c r="DN64" s="14"/>
      <c r="DO64" s="14"/>
      <c r="DP64" s="14"/>
      <c r="DQ64" s="14"/>
      <c r="DR64" s="14"/>
      <c r="DS64" s="14"/>
      <c r="DT64" s="14"/>
      <c r="DU64" s="14"/>
      <c r="DV64" s="14"/>
      <c r="DW64" s="14"/>
      <c r="DX64" s="14"/>
      <c r="DY64" s="14"/>
      <c r="DZ64" s="14"/>
      <c r="EA64" s="14"/>
    </row>
    <row r="65" spans="3:131" x14ac:dyDescent="0.2"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D65" s="13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4"/>
      <c r="AV65" s="14"/>
      <c r="AW65" s="14"/>
      <c r="AX65" s="14"/>
      <c r="AY65" s="14"/>
      <c r="AZ65" s="14"/>
      <c r="BA65" s="14"/>
      <c r="BB65" s="14"/>
      <c r="BC65" s="14"/>
      <c r="BD65" s="14"/>
      <c r="BE65" s="14"/>
      <c r="BF65" s="14"/>
      <c r="BG65" s="14"/>
      <c r="BH65" s="14"/>
      <c r="BI65" s="14"/>
      <c r="BJ65" s="14"/>
      <c r="BK65" s="14"/>
      <c r="BL65" s="14"/>
      <c r="BM65" s="14"/>
      <c r="BN65" s="14"/>
      <c r="BO65" s="14"/>
      <c r="BP65" s="14"/>
      <c r="BQ65" s="14"/>
      <c r="BR65" s="14"/>
      <c r="BS65" s="14"/>
      <c r="BT65" s="14"/>
      <c r="BU65" s="14"/>
      <c r="BV65" s="14"/>
      <c r="BW65" s="14"/>
      <c r="BX65" s="14"/>
      <c r="BY65" s="14"/>
      <c r="BZ65" s="14"/>
      <c r="CA65" s="14"/>
      <c r="CB65" s="14"/>
      <c r="CC65" s="14"/>
      <c r="CD65" s="14"/>
      <c r="CE65" s="14"/>
      <c r="CF65" s="14"/>
      <c r="CG65" s="14"/>
      <c r="CH65" s="14"/>
      <c r="CI65" s="14"/>
      <c r="CJ65" s="14"/>
      <c r="CK65" s="14"/>
      <c r="CL65" s="14"/>
      <c r="CM65" s="14"/>
      <c r="CN65" s="14"/>
      <c r="CO65" s="14"/>
      <c r="CP65" s="14"/>
      <c r="CQ65" s="14"/>
      <c r="CR65" s="14"/>
      <c r="CS65" s="14"/>
      <c r="CT65" s="14"/>
      <c r="CU65" s="14"/>
      <c r="CV65" s="14"/>
      <c r="CW65" s="14"/>
      <c r="CX65" s="14"/>
      <c r="CY65" s="14"/>
      <c r="CZ65" s="14"/>
      <c r="DA65" s="14"/>
      <c r="DB65" s="14"/>
      <c r="DC65" s="14"/>
      <c r="DD65" s="14"/>
      <c r="DE65" s="14"/>
      <c r="DF65" s="14"/>
      <c r="DG65" s="14"/>
      <c r="DH65" s="14"/>
      <c r="DI65" s="14"/>
      <c r="DJ65" s="14"/>
      <c r="DK65" s="14"/>
      <c r="DL65" s="14"/>
      <c r="DM65" s="14"/>
      <c r="DN65" s="14"/>
      <c r="DO65" s="14"/>
      <c r="DP65" s="14"/>
      <c r="DQ65" s="14"/>
      <c r="DR65" s="14"/>
      <c r="DS65" s="14"/>
      <c r="DT65" s="14"/>
      <c r="DU65" s="14"/>
      <c r="DV65" s="14"/>
      <c r="DW65" s="14"/>
      <c r="DX65" s="14"/>
      <c r="DY65" s="14"/>
      <c r="DZ65" s="14"/>
      <c r="EA65" s="14"/>
    </row>
    <row r="66" spans="3:131" x14ac:dyDescent="0.2"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D66" s="13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  <c r="AT66" s="14"/>
      <c r="AU66" s="14"/>
      <c r="AV66" s="14"/>
      <c r="AW66" s="14"/>
      <c r="AX66" s="14"/>
      <c r="AY66" s="14"/>
      <c r="AZ66" s="14"/>
      <c r="BA66" s="14"/>
      <c r="BB66" s="14"/>
      <c r="BC66" s="14"/>
      <c r="BD66" s="14"/>
      <c r="BE66" s="14"/>
      <c r="BF66" s="14"/>
      <c r="BG66" s="14"/>
      <c r="BH66" s="14"/>
      <c r="BI66" s="14"/>
      <c r="BJ66" s="14"/>
      <c r="BK66" s="14"/>
      <c r="BL66" s="14"/>
      <c r="BM66" s="14"/>
      <c r="BN66" s="14"/>
      <c r="BO66" s="14"/>
      <c r="BP66" s="14"/>
      <c r="BQ66" s="14"/>
      <c r="BR66" s="14"/>
      <c r="BS66" s="14"/>
      <c r="BT66" s="14"/>
      <c r="BU66" s="14"/>
      <c r="BV66" s="14"/>
      <c r="BW66" s="14"/>
      <c r="BX66" s="14"/>
      <c r="BY66" s="14"/>
      <c r="BZ66" s="14"/>
      <c r="CA66" s="14"/>
      <c r="CB66" s="14"/>
      <c r="CC66" s="14"/>
      <c r="CD66" s="14"/>
      <c r="CE66" s="14"/>
      <c r="CF66" s="14"/>
      <c r="CG66" s="14"/>
      <c r="CH66" s="14"/>
      <c r="CI66" s="14"/>
      <c r="CJ66" s="14"/>
      <c r="CK66" s="14"/>
      <c r="CL66" s="14"/>
      <c r="CM66" s="14"/>
      <c r="CN66" s="14"/>
      <c r="CO66" s="14"/>
      <c r="CP66" s="14"/>
      <c r="CQ66" s="14"/>
      <c r="CR66" s="14"/>
      <c r="CS66" s="14"/>
      <c r="CT66" s="14"/>
      <c r="CU66" s="14"/>
      <c r="CV66" s="14"/>
      <c r="CW66" s="14"/>
      <c r="CX66" s="14"/>
      <c r="CY66" s="14"/>
      <c r="CZ66" s="14"/>
      <c r="DA66" s="14"/>
      <c r="DB66" s="14"/>
      <c r="DC66" s="14"/>
      <c r="DD66" s="14"/>
      <c r="DE66" s="14"/>
      <c r="DF66" s="14"/>
      <c r="DG66" s="14"/>
      <c r="DH66" s="14"/>
      <c r="DI66" s="14"/>
      <c r="DJ66" s="14"/>
      <c r="DK66" s="14"/>
      <c r="DL66" s="14"/>
      <c r="DM66" s="14"/>
      <c r="DN66" s="14"/>
      <c r="DO66" s="14"/>
      <c r="DP66" s="14"/>
      <c r="DQ66" s="14"/>
      <c r="DR66" s="14"/>
      <c r="DS66" s="14"/>
      <c r="DT66" s="14"/>
      <c r="DU66" s="14"/>
      <c r="DV66" s="14"/>
      <c r="DW66" s="14"/>
      <c r="DX66" s="14"/>
      <c r="DY66" s="14"/>
      <c r="DZ66" s="14"/>
      <c r="EA66" s="14"/>
    </row>
    <row r="67" spans="3:131" x14ac:dyDescent="0.2"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D67" s="13"/>
      <c r="AE67" s="14"/>
      <c r="AF67" s="14"/>
      <c r="AG67" s="14"/>
      <c r="AH67" s="14"/>
      <c r="AI67" s="14"/>
      <c r="AJ67" s="14"/>
      <c r="AK67" s="14"/>
      <c r="AL67" s="14"/>
      <c r="AM67" s="14"/>
      <c r="AN67" s="14"/>
      <c r="AO67" s="14"/>
      <c r="AP67" s="14"/>
      <c r="AQ67" s="14"/>
      <c r="AR67" s="14"/>
      <c r="AS67" s="14"/>
      <c r="AT67" s="14"/>
      <c r="AU67" s="14"/>
      <c r="AV67" s="14"/>
      <c r="AW67" s="14"/>
      <c r="AX67" s="14"/>
      <c r="AY67" s="14"/>
      <c r="AZ67" s="14"/>
      <c r="BA67" s="14"/>
      <c r="BB67" s="14"/>
      <c r="BC67" s="14"/>
      <c r="BD67" s="14"/>
      <c r="BE67" s="14"/>
      <c r="BF67" s="14"/>
      <c r="BG67" s="14"/>
      <c r="BH67" s="14"/>
      <c r="BI67" s="14"/>
      <c r="BJ67" s="14"/>
      <c r="BK67" s="14"/>
      <c r="BL67" s="14"/>
      <c r="BM67" s="14"/>
      <c r="BN67" s="14"/>
      <c r="BO67" s="14"/>
      <c r="BP67" s="14"/>
      <c r="BQ67" s="14"/>
      <c r="BR67" s="14"/>
      <c r="BS67" s="14"/>
      <c r="BT67" s="14"/>
      <c r="BU67" s="14"/>
      <c r="BV67" s="14"/>
      <c r="BW67" s="14"/>
      <c r="BX67" s="14"/>
      <c r="BY67" s="14"/>
      <c r="BZ67" s="14"/>
      <c r="CA67" s="14"/>
      <c r="CB67" s="14"/>
      <c r="CC67" s="14"/>
      <c r="CD67" s="14"/>
      <c r="CE67" s="14"/>
      <c r="CF67" s="14"/>
      <c r="CG67" s="14"/>
      <c r="CH67" s="14"/>
      <c r="CI67" s="14"/>
      <c r="CJ67" s="14"/>
      <c r="CK67" s="14"/>
      <c r="CL67" s="14"/>
      <c r="CM67" s="14"/>
      <c r="CN67" s="14"/>
      <c r="CO67" s="14"/>
      <c r="CP67" s="14"/>
      <c r="CQ67" s="14"/>
      <c r="CR67" s="14"/>
      <c r="CS67" s="14"/>
      <c r="CT67" s="14"/>
      <c r="CU67" s="14"/>
      <c r="CV67" s="14"/>
      <c r="CW67" s="14"/>
      <c r="CX67" s="14"/>
      <c r="CY67" s="14"/>
      <c r="CZ67" s="14"/>
      <c r="DA67" s="14"/>
      <c r="DB67" s="14"/>
      <c r="DC67" s="14"/>
      <c r="DD67" s="14"/>
      <c r="DE67" s="14"/>
      <c r="DF67" s="14"/>
      <c r="DG67" s="14"/>
      <c r="DH67" s="14"/>
      <c r="DI67" s="14"/>
      <c r="DJ67" s="14"/>
      <c r="DK67" s="14"/>
      <c r="DL67" s="14"/>
      <c r="DM67" s="14"/>
      <c r="DN67" s="14"/>
      <c r="DO67" s="14"/>
      <c r="DP67" s="14"/>
      <c r="DQ67" s="14"/>
      <c r="DR67" s="14"/>
      <c r="DS67" s="14"/>
      <c r="DT67" s="14"/>
      <c r="DU67" s="14"/>
      <c r="DV67" s="14"/>
      <c r="DW67" s="14"/>
      <c r="DX67" s="14"/>
      <c r="DY67" s="14"/>
      <c r="DZ67" s="14"/>
      <c r="EA67" s="14"/>
    </row>
    <row r="68" spans="3:131" x14ac:dyDescent="0.2"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D68" s="13"/>
      <c r="AE68" s="14"/>
      <c r="AF68" s="14"/>
      <c r="AG68" s="14"/>
      <c r="AH68" s="14"/>
      <c r="AI68" s="14"/>
      <c r="AJ68" s="14"/>
      <c r="AK68" s="14"/>
      <c r="AL68" s="14"/>
      <c r="AM68" s="14"/>
      <c r="AN68" s="14"/>
      <c r="AO68" s="14"/>
      <c r="AP68" s="14"/>
      <c r="AQ68" s="14"/>
      <c r="AR68" s="14"/>
      <c r="AS68" s="14"/>
      <c r="AT68" s="14"/>
      <c r="AU68" s="14"/>
      <c r="AV68" s="14"/>
      <c r="AW68" s="14"/>
      <c r="AX68" s="14"/>
      <c r="AY68" s="14"/>
      <c r="AZ68" s="14"/>
      <c r="BA68" s="14"/>
      <c r="BB68" s="14"/>
      <c r="BC68" s="14"/>
      <c r="BD68" s="14"/>
      <c r="BE68" s="14"/>
      <c r="BF68" s="14"/>
      <c r="BG68" s="14"/>
      <c r="BH68" s="14"/>
      <c r="BI68" s="14"/>
      <c r="BJ68" s="14"/>
      <c r="BK68" s="14"/>
      <c r="BL68" s="14"/>
      <c r="BM68" s="14"/>
      <c r="BN68" s="14"/>
      <c r="BO68" s="14"/>
      <c r="BP68" s="14"/>
      <c r="BQ68" s="14"/>
      <c r="BR68" s="14"/>
      <c r="BS68" s="14"/>
      <c r="BT68" s="14"/>
      <c r="BU68" s="14"/>
      <c r="BV68" s="14"/>
      <c r="BW68" s="14"/>
      <c r="BX68" s="14"/>
      <c r="BY68" s="14"/>
      <c r="BZ68" s="14"/>
      <c r="CA68" s="14"/>
      <c r="CB68" s="14"/>
      <c r="CC68" s="14"/>
      <c r="CD68" s="14"/>
      <c r="CE68" s="14"/>
      <c r="CF68" s="14"/>
      <c r="CG68" s="14"/>
      <c r="CH68" s="14"/>
      <c r="CI68" s="14"/>
      <c r="CJ68" s="14"/>
      <c r="CK68" s="14"/>
      <c r="CL68" s="14"/>
      <c r="CM68" s="14"/>
      <c r="CN68" s="14"/>
      <c r="CO68" s="14"/>
      <c r="CP68" s="14"/>
      <c r="CQ68" s="14"/>
      <c r="CR68" s="14"/>
      <c r="CS68" s="14"/>
      <c r="CT68" s="14"/>
      <c r="CU68" s="14"/>
      <c r="CV68" s="14"/>
      <c r="CW68" s="14"/>
      <c r="CX68" s="14"/>
      <c r="CY68" s="14"/>
      <c r="CZ68" s="14"/>
      <c r="DA68" s="14"/>
      <c r="DB68" s="14"/>
      <c r="DC68" s="14"/>
      <c r="DD68" s="14"/>
      <c r="DE68" s="14"/>
      <c r="DF68" s="14"/>
      <c r="DG68" s="14"/>
      <c r="DH68" s="14"/>
      <c r="DI68" s="14"/>
      <c r="DJ68" s="14"/>
      <c r="DK68" s="14"/>
      <c r="DL68" s="14"/>
      <c r="DM68" s="14"/>
      <c r="DN68" s="14"/>
      <c r="DO68" s="14"/>
      <c r="DP68" s="14"/>
      <c r="DQ68" s="14"/>
      <c r="DR68" s="14"/>
      <c r="DS68" s="14"/>
      <c r="DT68" s="14"/>
      <c r="DU68" s="14"/>
      <c r="DV68" s="14"/>
      <c r="DW68" s="14"/>
      <c r="DX68" s="14"/>
      <c r="DY68" s="14"/>
      <c r="DZ68" s="14"/>
      <c r="EA68" s="14"/>
    </row>
    <row r="69" spans="3:131" x14ac:dyDescent="0.2"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D69" s="13"/>
      <c r="AE69" s="14"/>
      <c r="AF69" s="14"/>
      <c r="AG69" s="14"/>
      <c r="AH69" s="14"/>
      <c r="AI69" s="14"/>
      <c r="AJ69" s="14"/>
      <c r="AK69" s="14"/>
      <c r="AL69" s="14"/>
      <c r="AM69" s="14"/>
      <c r="AN69" s="14"/>
      <c r="AO69" s="14"/>
      <c r="AP69" s="14"/>
      <c r="AQ69" s="14"/>
      <c r="AR69" s="14"/>
      <c r="AS69" s="14"/>
      <c r="AT69" s="14"/>
      <c r="AU69" s="14"/>
      <c r="AV69" s="14"/>
      <c r="AW69" s="14"/>
      <c r="AX69" s="14"/>
      <c r="AY69" s="14"/>
      <c r="AZ69" s="14"/>
      <c r="BA69" s="14"/>
      <c r="BB69" s="14"/>
      <c r="BC69" s="14"/>
      <c r="BD69" s="14"/>
      <c r="BE69" s="14"/>
      <c r="BF69" s="14"/>
      <c r="BG69" s="14"/>
      <c r="BH69" s="14"/>
      <c r="BI69" s="14"/>
      <c r="BJ69" s="14"/>
      <c r="BK69" s="14"/>
      <c r="BL69" s="14"/>
      <c r="BM69" s="14"/>
      <c r="BN69" s="14"/>
      <c r="BO69" s="14"/>
      <c r="BP69" s="14"/>
      <c r="BQ69" s="14"/>
      <c r="BR69" s="14"/>
      <c r="BS69" s="14"/>
      <c r="BT69" s="14"/>
      <c r="BU69" s="14"/>
      <c r="BV69" s="14"/>
      <c r="BW69" s="14"/>
      <c r="BX69" s="14"/>
      <c r="BY69" s="14"/>
      <c r="BZ69" s="14"/>
      <c r="CA69" s="14"/>
      <c r="CB69" s="14"/>
      <c r="CC69" s="14"/>
      <c r="CD69" s="14"/>
      <c r="CE69" s="14"/>
      <c r="CF69" s="14"/>
      <c r="CG69" s="14"/>
      <c r="CH69" s="14"/>
      <c r="CI69" s="14"/>
      <c r="CJ69" s="14"/>
      <c r="CK69" s="14"/>
      <c r="CL69" s="14"/>
      <c r="CM69" s="14"/>
      <c r="CN69" s="14"/>
      <c r="CO69" s="14"/>
      <c r="CP69" s="14"/>
      <c r="CQ69" s="14"/>
      <c r="CR69" s="14"/>
      <c r="CS69" s="14"/>
      <c r="CT69" s="14"/>
      <c r="CU69" s="14"/>
      <c r="CV69" s="14"/>
      <c r="CW69" s="14"/>
      <c r="CX69" s="14"/>
      <c r="CY69" s="14"/>
      <c r="CZ69" s="14"/>
      <c r="DA69" s="14"/>
      <c r="DB69" s="14"/>
      <c r="DC69" s="14"/>
      <c r="DD69" s="14"/>
      <c r="DE69" s="14"/>
      <c r="DF69" s="14"/>
      <c r="DG69" s="14"/>
      <c r="DH69" s="14"/>
      <c r="DI69" s="14"/>
      <c r="DJ69" s="14"/>
      <c r="DK69" s="14"/>
      <c r="DL69" s="14"/>
      <c r="DM69" s="14"/>
      <c r="DN69" s="14"/>
      <c r="DO69" s="14"/>
      <c r="DP69" s="14"/>
      <c r="DQ69" s="14"/>
      <c r="DR69" s="14"/>
      <c r="DS69" s="14"/>
      <c r="DT69" s="14"/>
      <c r="DU69" s="14"/>
      <c r="DV69" s="14"/>
      <c r="DW69" s="14"/>
      <c r="DX69" s="14"/>
      <c r="DY69" s="14"/>
      <c r="DZ69" s="14"/>
      <c r="EA69" s="14"/>
    </row>
    <row r="70" spans="3:131" x14ac:dyDescent="0.2"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D70" s="13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  <c r="AY70" s="14"/>
      <c r="AZ70" s="14"/>
      <c r="BA70" s="14"/>
      <c r="BB70" s="14"/>
      <c r="BC70" s="14"/>
      <c r="BD70" s="14"/>
      <c r="BE70" s="14"/>
      <c r="BF70" s="14"/>
      <c r="BG70" s="14"/>
      <c r="BH70" s="14"/>
      <c r="BI70" s="14"/>
      <c r="BJ70" s="14"/>
      <c r="BK70" s="14"/>
      <c r="BL70" s="14"/>
      <c r="BM70" s="14"/>
      <c r="BN70" s="14"/>
      <c r="BO70" s="14"/>
      <c r="BP70" s="14"/>
      <c r="BQ70" s="14"/>
      <c r="BR70" s="14"/>
      <c r="BS70" s="14"/>
      <c r="BT70" s="14"/>
      <c r="BU70" s="14"/>
      <c r="BV70" s="14"/>
      <c r="BW70" s="14"/>
      <c r="BX70" s="14"/>
      <c r="BY70" s="14"/>
      <c r="BZ70" s="14"/>
      <c r="CA70" s="14"/>
      <c r="CB70" s="14"/>
      <c r="CC70" s="14"/>
      <c r="CD70" s="14"/>
      <c r="CE70" s="14"/>
      <c r="CF70" s="14"/>
      <c r="CG70" s="14"/>
      <c r="CH70" s="14"/>
      <c r="CI70" s="14"/>
      <c r="CJ70" s="14"/>
      <c r="CK70" s="14"/>
      <c r="CL70" s="14"/>
      <c r="CM70" s="14"/>
      <c r="CN70" s="14"/>
      <c r="CO70" s="14"/>
      <c r="CP70" s="14"/>
      <c r="CQ70" s="14"/>
      <c r="CR70" s="14"/>
      <c r="CS70" s="14"/>
      <c r="CT70" s="14"/>
      <c r="CU70" s="14"/>
      <c r="CV70" s="14"/>
      <c r="CW70" s="14"/>
      <c r="CX70" s="14"/>
      <c r="CY70" s="14"/>
      <c r="CZ70" s="14"/>
      <c r="DA70" s="14"/>
      <c r="DB70" s="14"/>
      <c r="DC70" s="14"/>
      <c r="DD70" s="14"/>
      <c r="DE70" s="14"/>
      <c r="DF70" s="14"/>
      <c r="DG70" s="14"/>
      <c r="DH70" s="14"/>
      <c r="DI70" s="14"/>
      <c r="DJ70" s="14"/>
      <c r="DK70" s="14"/>
      <c r="DL70" s="14"/>
      <c r="DM70" s="14"/>
      <c r="DN70" s="14"/>
      <c r="DO70" s="14"/>
      <c r="DP70" s="14"/>
      <c r="DQ70" s="14"/>
      <c r="DR70" s="14"/>
      <c r="DS70" s="14"/>
      <c r="DT70" s="14"/>
      <c r="DU70" s="14"/>
      <c r="DV70" s="14"/>
      <c r="DW70" s="14"/>
      <c r="DX70" s="14"/>
      <c r="DY70" s="14"/>
      <c r="DZ70" s="14"/>
      <c r="EA70" s="14"/>
    </row>
    <row r="71" spans="3:131" x14ac:dyDescent="0.2"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D71" s="13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  <c r="AT71" s="14"/>
      <c r="AU71" s="14"/>
      <c r="AV71" s="14"/>
      <c r="AW71" s="14"/>
      <c r="AX71" s="14"/>
      <c r="AY71" s="14"/>
      <c r="AZ71" s="14"/>
      <c r="BA71" s="14"/>
      <c r="BB71" s="14"/>
      <c r="BC71" s="14"/>
      <c r="BD71" s="14"/>
      <c r="BE71" s="14"/>
      <c r="BF71" s="14"/>
      <c r="BG71" s="14"/>
      <c r="BH71" s="14"/>
      <c r="BI71" s="14"/>
      <c r="BJ71" s="14"/>
      <c r="BK71" s="14"/>
      <c r="BL71" s="14"/>
      <c r="BM71" s="14"/>
      <c r="BN71" s="14"/>
      <c r="BO71" s="14"/>
      <c r="BP71" s="14"/>
      <c r="BQ71" s="14"/>
      <c r="BR71" s="14"/>
      <c r="BS71" s="14"/>
      <c r="BT71" s="14"/>
      <c r="BU71" s="14"/>
      <c r="BV71" s="14"/>
      <c r="BW71" s="14"/>
      <c r="BX71" s="14"/>
      <c r="BY71" s="14"/>
      <c r="BZ71" s="14"/>
      <c r="CA71" s="14"/>
      <c r="CB71" s="14"/>
      <c r="CC71" s="14"/>
      <c r="CD71" s="14"/>
      <c r="CE71" s="14"/>
      <c r="CF71" s="14"/>
      <c r="CG71" s="14"/>
      <c r="CH71" s="14"/>
      <c r="CI71" s="14"/>
      <c r="CJ71" s="14"/>
      <c r="CK71" s="14"/>
      <c r="CL71" s="14"/>
      <c r="CM71" s="14"/>
      <c r="CN71" s="14"/>
      <c r="CO71" s="14"/>
      <c r="CP71" s="14"/>
      <c r="CQ71" s="14"/>
      <c r="CR71" s="14"/>
      <c r="CS71" s="14"/>
      <c r="CT71" s="14"/>
      <c r="CU71" s="14"/>
      <c r="CV71" s="14"/>
      <c r="CW71" s="14"/>
      <c r="CX71" s="14"/>
      <c r="CY71" s="14"/>
      <c r="CZ71" s="14"/>
      <c r="DA71" s="14"/>
      <c r="DB71" s="14"/>
      <c r="DC71" s="14"/>
      <c r="DD71" s="14"/>
      <c r="DE71" s="14"/>
      <c r="DF71" s="14"/>
      <c r="DG71" s="14"/>
      <c r="DH71" s="14"/>
      <c r="DI71" s="14"/>
      <c r="DJ71" s="14"/>
      <c r="DK71" s="14"/>
      <c r="DL71" s="14"/>
      <c r="DM71" s="14"/>
      <c r="DN71" s="14"/>
      <c r="DO71" s="14"/>
      <c r="DP71" s="14"/>
      <c r="DQ71" s="14"/>
      <c r="DR71" s="14"/>
      <c r="DS71" s="14"/>
      <c r="DT71" s="14"/>
      <c r="DU71" s="14"/>
      <c r="DV71" s="14"/>
      <c r="DW71" s="14"/>
      <c r="DX71" s="14"/>
      <c r="DY71" s="14"/>
      <c r="DZ71" s="14"/>
      <c r="EA71" s="14"/>
    </row>
    <row r="72" spans="3:131" x14ac:dyDescent="0.2"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D72" s="13"/>
      <c r="AE72" s="14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P72" s="14"/>
      <c r="AQ72" s="14"/>
      <c r="AR72" s="14"/>
      <c r="AS72" s="14"/>
      <c r="AT72" s="14"/>
      <c r="AU72" s="14"/>
      <c r="AV72" s="14"/>
      <c r="AW72" s="14"/>
      <c r="AX72" s="14"/>
      <c r="AY72" s="14"/>
      <c r="AZ72" s="14"/>
      <c r="BA72" s="14"/>
      <c r="BB72" s="14"/>
      <c r="BC72" s="14"/>
      <c r="BD72" s="14"/>
      <c r="BE72" s="14"/>
      <c r="BF72" s="14"/>
      <c r="BG72" s="14"/>
      <c r="BH72" s="14"/>
      <c r="BI72" s="14"/>
      <c r="BJ72" s="14"/>
      <c r="BK72" s="14"/>
      <c r="BL72" s="14"/>
      <c r="BM72" s="14"/>
      <c r="BN72" s="14"/>
      <c r="BO72" s="14"/>
      <c r="BP72" s="14"/>
      <c r="BQ72" s="14"/>
      <c r="BR72" s="14"/>
      <c r="BS72" s="14"/>
      <c r="BT72" s="14"/>
      <c r="BU72" s="14"/>
      <c r="BV72" s="14"/>
      <c r="BW72" s="14"/>
      <c r="BX72" s="14"/>
      <c r="BY72" s="14"/>
      <c r="BZ72" s="14"/>
      <c r="CA72" s="14"/>
      <c r="CB72" s="14"/>
      <c r="CC72" s="14"/>
      <c r="CD72" s="14"/>
      <c r="CE72" s="14"/>
      <c r="CF72" s="14"/>
      <c r="CG72" s="14"/>
      <c r="CH72" s="14"/>
      <c r="CI72" s="14"/>
      <c r="CJ72" s="14"/>
      <c r="CK72" s="14"/>
      <c r="CL72" s="14"/>
      <c r="CM72" s="14"/>
      <c r="CN72" s="14"/>
      <c r="CO72" s="14"/>
      <c r="CP72" s="14"/>
      <c r="CQ72" s="14"/>
      <c r="CR72" s="14"/>
      <c r="CS72" s="14"/>
      <c r="CT72" s="14"/>
      <c r="CU72" s="14"/>
      <c r="CV72" s="14"/>
      <c r="CW72" s="14"/>
      <c r="CX72" s="14"/>
      <c r="CY72" s="14"/>
      <c r="CZ72" s="14"/>
      <c r="DA72" s="14"/>
      <c r="DB72" s="14"/>
      <c r="DC72" s="14"/>
      <c r="DD72" s="14"/>
      <c r="DE72" s="14"/>
      <c r="DF72" s="14"/>
      <c r="DG72" s="14"/>
      <c r="DH72" s="14"/>
      <c r="DI72" s="14"/>
      <c r="DJ72" s="14"/>
      <c r="DK72" s="14"/>
      <c r="DL72" s="14"/>
      <c r="DM72" s="14"/>
      <c r="DN72" s="14"/>
      <c r="DO72" s="14"/>
      <c r="DP72" s="14"/>
      <c r="DQ72" s="14"/>
      <c r="DR72" s="14"/>
      <c r="DS72" s="14"/>
      <c r="DT72" s="14"/>
      <c r="DU72" s="14"/>
      <c r="DV72" s="14"/>
      <c r="DW72" s="14"/>
      <c r="DX72" s="14"/>
      <c r="DY72" s="14"/>
      <c r="DZ72" s="14"/>
      <c r="EA72" s="14"/>
    </row>
    <row r="73" spans="3:131" x14ac:dyDescent="0.2"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D73" s="13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  <c r="AV73" s="14"/>
      <c r="AW73" s="14"/>
      <c r="AX73" s="14"/>
      <c r="AY73" s="14"/>
      <c r="AZ73" s="14"/>
      <c r="BA73" s="14"/>
      <c r="BB73" s="14"/>
      <c r="BC73" s="14"/>
      <c r="BD73" s="14"/>
      <c r="BE73" s="14"/>
      <c r="BF73" s="14"/>
      <c r="BG73" s="14"/>
      <c r="BH73" s="14"/>
      <c r="BI73" s="14"/>
      <c r="BJ73" s="14"/>
      <c r="BK73" s="14"/>
      <c r="BL73" s="14"/>
      <c r="BM73" s="14"/>
      <c r="BN73" s="14"/>
      <c r="BO73" s="14"/>
      <c r="BP73" s="14"/>
      <c r="BQ73" s="14"/>
      <c r="BR73" s="14"/>
      <c r="BS73" s="14"/>
      <c r="BT73" s="14"/>
      <c r="BU73" s="14"/>
      <c r="BV73" s="14"/>
      <c r="BW73" s="14"/>
      <c r="BX73" s="14"/>
      <c r="BY73" s="14"/>
      <c r="BZ73" s="14"/>
      <c r="CA73" s="14"/>
      <c r="CB73" s="14"/>
      <c r="CC73" s="14"/>
      <c r="CD73" s="14"/>
      <c r="CE73" s="14"/>
      <c r="CF73" s="14"/>
      <c r="CG73" s="14"/>
      <c r="CH73" s="14"/>
      <c r="CI73" s="14"/>
      <c r="CJ73" s="14"/>
      <c r="CK73" s="14"/>
      <c r="CL73" s="14"/>
      <c r="CM73" s="14"/>
      <c r="CN73" s="14"/>
      <c r="CO73" s="14"/>
      <c r="CP73" s="14"/>
      <c r="CQ73" s="14"/>
      <c r="CR73" s="14"/>
      <c r="CS73" s="14"/>
      <c r="CT73" s="14"/>
      <c r="CU73" s="14"/>
      <c r="CV73" s="14"/>
      <c r="CW73" s="14"/>
      <c r="CX73" s="14"/>
      <c r="CY73" s="14"/>
      <c r="CZ73" s="14"/>
      <c r="DA73" s="14"/>
      <c r="DB73" s="14"/>
      <c r="DC73" s="14"/>
      <c r="DD73" s="14"/>
      <c r="DE73" s="14"/>
      <c r="DF73" s="14"/>
      <c r="DG73" s="14"/>
      <c r="DH73" s="14"/>
      <c r="DI73" s="14"/>
      <c r="DJ73" s="14"/>
      <c r="DK73" s="14"/>
      <c r="DL73" s="14"/>
      <c r="DM73" s="14"/>
      <c r="DN73" s="14"/>
      <c r="DO73" s="14"/>
      <c r="DP73" s="14"/>
      <c r="DQ73" s="14"/>
      <c r="DR73" s="14"/>
      <c r="DS73" s="14"/>
      <c r="DT73" s="14"/>
      <c r="DU73" s="14"/>
      <c r="DV73" s="14"/>
      <c r="DW73" s="14"/>
      <c r="DX73" s="14"/>
      <c r="DY73" s="14"/>
      <c r="DZ73" s="14"/>
      <c r="EA73" s="14"/>
    </row>
    <row r="74" spans="3:131" x14ac:dyDescent="0.2"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D74" s="13"/>
      <c r="AE74" s="14"/>
      <c r="AF74" s="14"/>
      <c r="AG74" s="14"/>
      <c r="AH74" s="14"/>
      <c r="AI74" s="14"/>
      <c r="AJ74" s="14"/>
      <c r="AK74" s="14"/>
      <c r="AL74" s="14"/>
      <c r="AM74" s="14"/>
      <c r="AN74" s="14"/>
      <c r="AO74" s="14"/>
      <c r="AP74" s="14"/>
      <c r="AQ74" s="14"/>
      <c r="AR74" s="14"/>
      <c r="AS74" s="14"/>
      <c r="AT74" s="14"/>
      <c r="AU74" s="14"/>
      <c r="AV74" s="14"/>
      <c r="AW74" s="14"/>
      <c r="AX74" s="14"/>
      <c r="AY74" s="14"/>
      <c r="AZ74" s="14"/>
      <c r="BA74" s="14"/>
      <c r="BB74" s="14"/>
      <c r="BC74" s="14"/>
      <c r="BD74" s="14"/>
      <c r="BE74" s="14"/>
      <c r="BF74" s="14"/>
      <c r="BG74" s="14"/>
      <c r="BH74" s="14"/>
      <c r="BI74" s="14"/>
      <c r="BJ74" s="14"/>
      <c r="BK74" s="14"/>
      <c r="BL74" s="14"/>
      <c r="BM74" s="14"/>
      <c r="BN74" s="14"/>
      <c r="BO74" s="14"/>
      <c r="BP74" s="14"/>
      <c r="BQ74" s="14"/>
      <c r="BR74" s="14"/>
      <c r="BS74" s="14"/>
      <c r="BT74" s="14"/>
      <c r="BU74" s="14"/>
      <c r="BV74" s="14"/>
      <c r="BW74" s="14"/>
      <c r="BX74" s="14"/>
      <c r="BY74" s="14"/>
      <c r="BZ74" s="14"/>
      <c r="CA74" s="14"/>
      <c r="CB74" s="14"/>
      <c r="CC74" s="14"/>
      <c r="CD74" s="14"/>
      <c r="CE74" s="14"/>
      <c r="CF74" s="14"/>
      <c r="CG74" s="14"/>
      <c r="CH74" s="14"/>
      <c r="CI74" s="14"/>
      <c r="CJ74" s="14"/>
      <c r="CK74" s="14"/>
      <c r="CL74" s="14"/>
      <c r="CM74" s="14"/>
      <c r="CN74" s="14"/>
      <c r="CO74" s="14"/>
      <c r="CP74" s="14"/>
      <c r="CQ74" s="14"/>
      <c r="CR74" s="14"/>
      <c r="CS74" s="14"/>
      <c r="CT74" s="14"/>
      <c r="CU74" s="14"/>
      <c r="CV74" s="14"/>
      <c r="CW74" s="14"/>
      <c r="CX74" s="14"/>
      <c r="CY74" s="14"/>
      <c r="CZ74" s="14"/>
      <c r="DA74" s="14"/>
      <c r="DB74" s="14"/>
      <c r="DC74" s="14"/>
      <c r="DD74" s="14"/>
      <c r="DE74" s="14"/>
      <c r="DF74" s="14"/>
      <c r="DG74" s="14"/>
      <c r="DH74" s="14"/>
      <c r="DI74" s="14"/>
      <c r="DJ74" s="14"/>
      <c r="DK74" s="14"/>
      <c r="DL74" s="14"/>
      <c r="DM74" s="14"/>
      <c r="DN74" s="14"/>
      <c r="DO74" s="14"/>
      <c r="DP74" s="14"/>
      <c r="DQ74" s="14"/>
      <c r="DR74" s="14"/>
      <c r="DS74" s="14"/>
      <c r="DT74" s="14"/>
      <c r="DU74" s="14"/>
      <c r="DV74" s="14"/>
      <c r="DW74" s="14"/>
      <c r="DX74" s="14"/>
      <c r="DY74" s="14"/>
      <c r="DZ74" s="14"/>
      <c r="EA74" s="14"/>
    </row>
    <row r="75" spans="3:131" x14ac:dyDescent="0.2"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D75" s="13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  <c r="AV75" s="14"/>
      <c r="AW75" s="14"/>
      <c r="AX75" s="14"/>
      <c r="AY75" s="14"/>
      <c r="AZ75" s="14"/>
      <c r="BA75" s="14"/>
      <c r="BB75" s="14"/>
      <c r="BC75" s="14"/>
      <c r="BD75" s="14"/>
      <c r="BE75" s="14"/>
      <c r="BF75" s="14"/>
      <c r="BG75" s="14"/>
      <c r="BH75" s="14"/>
      <c r="BI75" s="14"/>
      <c r="BJ75" s="14"/>
      <c r="BK75" s="14"/>
      <c r="BL75" s="14"/>
      <c r="BM75" s="14"/>
      <c r="BN75" s="14"/>
      <c r="BO75" s="14"/>
      <c r="BP75" s="14"/>
      <c r="BQ75" s="14"/>
      <c r="BR75" s="14"/>
      <c r="BS75" s="14"/>
      <c r="BT75" s="14"/>
      <c r="BU75" s="14"/>
      <c r="BV75" s="14"/>
      <c r="BW75" s="14"/>
      <c r="BX75" s="14"/>
      <c r="BY75" s="14"/>
      <c r="BZ75" s="14"/>
      <c r="CA75" s="14"/>
      <c r="CB75" s="14"/>
      <c r="CC75" s="14"/>
      <c r="CD75" s="14"/>
      <c r="CE75" s="14"/>
      <c r="CF75" s="14"/>
      <c r="CG75" s="14"/>
      <c r="CH75" s="14"/>
      <c r="CI75" s="14"/>
      <c r="CJ75" s="14"/>
      <c r="CK75" s="14"/>
      <c r="CL75" s="14"/>
      <c r="CM75" s="14"/>
      <c r="CN75" s="14"/>
      <c r="CO75" s="14"/>
      <c r="CP75" s="14"/>
      <c r="CQ75" s="14"/>
      <c r="CR75" s="14"/>
      <c r="CS75" s="14"/>
      <c r="CT75" s="14"/>
      <c r="CU75" s="14"/>
      <c r="CV75" s="14"/>
      <c r="CW75" s="14"/>
      <c r="CX75" s="14"/>
      <c r="CY75" s="14"/>
      <c r="CZ75" s="14"/>
      <c r="DA75" s="14"/>
      <c r="DB75" s="14"/>
      <c r="DC75" s="14"/>
      <c r="DD75" s="14"/>
      <c r="DE75" s="14"/>
      <c r="DF75" s="14"/>
      <c r="DG75" s="14"/>
      <c r="DH75" s="14"/>
      <c r="DI75" s="14"/>
      <c r="DJ75" s="14"/>
      <c r="DK75" s="14"/>
      <c r="DL75" s="14"/>
      <c r="DM75" s="14"/>
      <c r="DN75" s="14"/>
      <c r="DO75" s="14"/>
      <c r="DP75" s="14"/>
      <c r="DQ75" s="14"/>
      <c r="DR75" s="14"/>
      <c r="DS75" s="14"/>
      <c r="DT75" s="14"/>
      <c r="DU75" s="14"/>
      <c r="DV75" s="14"/>
      <c r="DW75" s="14"/>
      <c r="DX75" s="14"/>
      <c r="DY75" s="14"/>
      <c r="DZ75" s="14"/>
      <c r="EA75" s="14"/>
    </row>
    <row r="76" spans="3:131" x14ac:dyDescent="0.2"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D76" s="13"/>
      <c r="AE76" s="14"/>
      <c r="AF76" s="14"/>
      <c r="AG76" s="14"/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  <c r="AT76" s="14"/>
      <c r="AU76" s="14"/>
      <c r="AV76" s="14"/>
      <c r="AW76" s="14"/>
      <c r="AX76" s="14"/>
      <c r="AY76" s="14"/>
      <c r="AZ76" s="14"/>
      <c r="BA76" s="14"/>
      <c r="BB76" s="14"/>
      <c r="BC76" s="14"/>
      <c r="BD76" s="14"/>
      <c r="BE76" s="14"/>
      <c r="BF76" s="14"/>
      <c r="BG76" s="14"/>
      <c r="BH76" s="14"/>
      <c r="BI76" s="14"/>
      <c r="BJ76" s="14"/>
      <c r="BK76" s="14"/>
      <c r="BL76" s="14"/>
      <c r="BM76" s="14"/>
      <c r="BN76" s="14"/>
      <c r="BO76" s="14"/>
      <c r="BP76" s="14"/>
      <c r="BQ76" s="14"/>
      <c r="BR76" s="14"/>
      <c r="BS76" s="14"/>
      <c r="BT76" s="14"/>
      <c r="BU76" s="14"/>
      <c r="BV76" s="14"/>
      <c r="BW76" s="14"/>
      <c r="BX76" s="14"/>
      <c r="BY76" s="14"/>
      <c r="BZ76" s="14"/>
      <c r="CA76" s="14"/>
      <c r="CB76" s="14"/>
      <c r="CC76" s="14"/>
      <c r="CD76" s="14"/>
      <c r="CE76" s="14"/>
      <c r="CF76" s="14"/>
      <c r="CG76" s="14"/>
      <c r="CH76" s="14"/>
      <c r="CI76" s="14"/>
      <c r="CJ76" s="14"/>
      <c r="CK76" s="14"/>
      <c r="CL76" s="14"/>
      <c r="CM76" s="14"/>
      <c r="CN76" s="14"/>
      <c r="CO76" s="14"/>
      <c r="CP76" s="14"/>
      <c r="CQ76" s="14"/>
      <c r="CR76" s="14"/>
      <c r="CS76" s="14"/>
      <c r="CT76" s="14"/>
      <c r="CU76" s="14"/>
      <c r="CV76" s="14"/>
      <c r="CW76" s="14"/>
      <c r="CX76" s="14"/>
      <c r="CY76" s="14"/>
      <c r="CZ76" s="14"/>
      <c r="DA76" s="14"/>
      <c r="DB76" s="14"/>
      <c r="DC76" s="14"/>
      <c r="DD76" s="14"/>
      <c r="DE76" s="14"/>
      <c r="DF76" s="14"/>
      <c r="DG76" s="14"/>
      <c r="DH76" s="14"/>
      <c r="DI76" s="14"/>
      <c r="DJ76" s="14"/>
      <c r="DK76" s="14"/>
      <c r="DL76" s="14"/>
      <c r="DM76" s="14"/>
      <c r="DN76" s="14"/>
      <c r="DO76" s="14"/>
      <c r="DP76" s="14"/>
      <c r="DQ76" s="14"/>
      <c r="DR76" s="14"/>
      <c r="DS76" s="14"/>
      <c r="DT76" s="14"/>
      <c r="DU76" s="14"/>
      <c r="DV76" s="14"/>
      <c r="DW76" s="14"/>
      <c r="DX76" s="14"/>
      <c r="DY76" s="14"/>
      <c r="DZ76" s="14"/>
      <c r="EA76" s="14"/>
    </row>
    <row r="77" spans="3:131" x14ac:dyDescent="0.2"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D77" s="13"/>
      <c r="AE77" s="14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AP77" s="14"/>
      <c r="AQ77" s="14"/>
      <c r="AR77" s="14"/>
      <c r="AS77" s="14"/>
      <c r="AT77" s="14"/>
      <c r="AU77" s="14"/>
      <c r="AV77" s="14"/>
      <c r="AW77" s="14"/>
      <c r="AX77" s="14"/>
      <c r="AY77" s="14"/>
      <c r="AZ77" s="14"/>
      <c r="BA77" s="14"/>
      <c r="BB77" s="14"/>
      <c r="BC77" s="14"/>
      <c r="BD77" s="14"/>
      <c r="BE77" s="14"/>
      <c r="BF77" s="14"/>
      <c r="BG77" s="14"/>
      <c r="BH77" s="14"/>
      <c r="BI77" s="14"/>
      <c r="BJ77" s="14"/>
      <c r="BK77" s="14"/>
      <c r="BL77" s="14"/>
      <c r="BM77" s="14"/>
      <c r="BN77" s="14"/>
      <c r="BO77" s="14"/>
      <c r="BP77" s="14"/>
      <c r="BQ77" s="14"/>
      <c r="BR77" s="14"/>
      <c r="BS77" s="14"/>
      <c r="BT77" s="14"/>
      <c r="BU77" s="14"/>
      <c r="BV77" s="14"/>
      <c r="BW77" s="14"/>
      <c r="BX77" s="14"/>
      <c r="BY77" s="14"/>
      <c r="BZ77" s="14"/>
      <c r="CA77" s="14"/>
      <c r="CB77" s="14"/>
      <c r="CC77" s="14"/>
      <c r="CD77" s="14"/>
      <c r="CE77" s="14"/>
      <c r="CF77" s="14"/>
      <c r="CG77" s="14"/>
      <c r="CH77" s="14"/>
      <c r="CI77" s="14"/>
      <c r="CJ77" s="14"/>
      <c r="CK77" s="14"/>
      <c r="CL77" s="14"/>
      <c r="CM77" s="14"/>
      <c r="CN77" s="14"/>
      <c r="CO77" s="14"/>
      <c r="CP77" s="14"/>
      <c r="CQ77" s="14"/>
      <c r="CR77" s="14"/>
      <c r="CS77" s="14"/>
      <c r="CT77" s="14"/>
      <c r="CU77" s="14"/>
      <c r="CV77" s="14"/>
      <c r="CW77" s="14"/>
      <c r="CX77" s="14"/>
      <c r="CY77" s="14"/>
      <c r="CZ77" s="14"/>
      <c r="DA77" s="14"/>
      <c r="DB77" s="14"/>
      <c r="DC77" s="14"/>
      <c r="DD77" s="14"/>
      <c r="DE77" s="14"/>
      <c r="DF77" s="14"/>
      <c r="DG77" s="14"/>
      <c r="DH77" s="14"/>
      <c r="DI77" s="14"/>
      <c r="DJ77" s="14"/>
      <c r="DK77" s="14"/>
      <c r="DL77" s="14"/>
      <c r="DM77" s="14"/>
      <c r="DN77" s="14"/>
      <c r="DO77" s="14"/>
      <c r="DP77" s="14"/>
      <c r="DQ77" s="14"/>
      <c r="DR77" s="14"/>
      <c r="DS77" s="14"/>
      <c r="DT77" s="14"/>
      <c r="DU77" s="14"/>
      <c r="DV77" s="14"/>
      <c r="DW77" s="14"/>
      <c r="DX77" s="14"/>
      <c r="DY77" s="14"/>
      <c r="DZ77" s="14"/>
      <c r="EA77" s="14"/>
    </row>
    <row r="78" spans="3:131" x14ac:dyDescent="0.2"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D78" s="13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4"/>
      <c r="AQ78" s="14"/>
      <c r="AR78" s="14"/>
      <c r="AS78" s="14"/>
      <c r="AT78" s="14"/>
      <c r="AU78" s="14"/>
      <c r="AV78" s="14"/>
      <c r="AW78" s="14"/>
      <c r="AX78" s="14"/>
      <c r="AY78" s="14"/>
      <c r="AZ78" s="14"/>
      <c r="BA78" s="14"/>
      <c r="BB78" s="14"/>
      <c r="BC78" s="14"/>
      <c r="BD78" s="14"/>
      <c r="BE78" s="14"/>
      <c r="BF78" s="14"/>
      <c r="BG78" s="14"/>
      <c r="BH78" s="14"/>
      <c r="BI78" s="14"/>
      <c r="BJ78" s="14"/>
      <c r="BK78" s="14"/>
      <c r="BL78" s="14"/>
      <c r="BM78" s="14"/>
      <c r="BN78" s="14"/>
      <c r="BO78" s="14"/>
      <c r="BP78" s="14"/>
      <c r="BQ78" s="14"/>
      <c r="BR78" s="14"/>
      <c r="BS78" s="14"/>
      <c r="BT78" s="14"/>
      <c r="BU78" s="14"/>
      <c r="BV78" s="14"/>
      <c r="BW78" s="14"/>
      <c r="BX78" s="14"/>
      <c r="BY78" s="14"/>
      <c r="BZ78" s="14"/>
      <c r="CA78" s="14"/>
      <c r="CB78" s="14"/>
      <c r="CC78" s="14"/>
      <c r="CD78" s="14"/>
      <c r="CE78" s="14"/>
      <c r="CF78" s="14"/>
      <c r="CG78" s="14"/>
      <c r="CH78" s="14"/>
      <c r="CI78" s="14"/>
      <c r="CJ78" s="14"/>
      <c r="CK78" s="14"/>
      <c r="CL78" s="14"/>
      <c r="CM78" s="14"/>
      <c r="CN78" s="14"/>
      <c r="CO78" s="14"/>
      <c r="CP78" s="14"/>
      <c r="CQ78" s="14"/>
      <c r="CR78" s="14"/>
      <c r="CS78" s="14"/>
      <c r="CT78" s="14"/>
      <c r="CU78" s="14"/>
      <c r="CV78" s="14"/>
      <c r="CW78" s="14"/>
      <c r="CX78" s="14"/>
      <c r="CY78" s="14"/>
      <c r="CZ78" s="14"/>
      <c r="DA78" s="14"/>
      <c r="DB78" s="14"/>
      <c r="DC78" s="14"/>
      <c r="DD78" s="14"/>
      <c r="DE78" s="14"/>
      <c r="DF78" s="14"/>
      <c r="DG78" s="14"/>
      <c r="DH78" s="14"/>
      <c r="DI78" s="14"/>
      <c r="DJ78" s="14"/>
      <c r="DK78" s="14"/>
      <c r="DL78" s="14"/>
      <c r="DM78" s="14"/>
      <c r="DN78" s="14"/>
      <c r="DO78" s="14"/>
      <c r="DP78" s="14"/>
      <c r="DQ78" s="14"/>
      <c r="DR78" s="14"/>
      <c r="DS78" s="14"/>
      <c r="DT78" s="14"/>
      <c r="DU78" s="14"/>
      <c r="DV78" s="14"/>
      <c r="DW78" s="14"/>
      <c r="DX78" s="14"/>
      <c r="DY78" s="14"/>
      <c r="DZ78" s="14"/>
      <c r="EA78" s="14"/>
    </row>
    <row r="79" spans="3:131" x14ac:dyDescent="0.2"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D79" s="13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4"/>
      <c r="AV79" s="14"/>
      <c r="AW79" s="14"/>
      <c r="AX79" s="14"/>
      <c r="AY79" s="14"/>
      <c r="AZ79" s="14"/>
      <c r="BA79" s="14"/>
      <c r="BB79" s="14"/>
      <c r="BC79" s="14"/>
      <c r="BD79" s="14"/>
      <c r="BE79" s="14"/>
      <c r="BF79" s="14"/>
      <c r="BG79" s="14"/>
      <c r="BH79" s="14"/>
      <c r="BI79" s="14"/>
      <c r="BJ79" s="14"/>
      <c r="BK79" s="14"/>
      <c r="BL79" s="14"/>
      <c r="BM79" s="14"/>
      <c r="BN79" s="14"/>
      <c r="BO79" s="14"/>
      <c r="BP79" s="14"/>
      <c r="BQ79" s="14"/>
      <c r="BR79" s="14"/>
      <c r="BS79" s="14"/>
      <c r="BT79" s="14"/>
      <c r="BU79" s="14"/>
      <c r="BV79" s="14"/>
      <c r="BW79" s="14"/>
      <c r="BX79" s="14"/>
      <c r="BY79" s="14"/>
      <c r="BZ79" s="14"/>
      <c r="CA79" s="14"/>
      <c r="CB79" s="14"/>
      <c r="CC79" s="14"/>
      <c r="CD79" s="14"/>
      <c r="CE79" s="14"/>
      <c r="CF79" s="14"/>
      <c r="CG79" s="14"/>
      <c r="CH79" s="14"/>
      <c r="CI79" s="14"/>
      <c r="CJ79" s="14"/>
      <c r="CK79" s="14"/>
      <c r="CL79" s="14"/>
      <c r="CM79" s="14"/>
      <c r="CN79" s="14"/>
      <c r="CO79" s="14"/>
      <c r="CP79" s="14"/>
      <c r="CQ79" s="14"/>
      <c r="CR79" s="14"/>
      <c r="CS79" s="14"/>
      <c r="CT79" s="14"/>
      <c r="CU79" s="14"/>
      <c r="CV79" s="14"/>
      <c r="CW79" s="14"/>
      <c r="CX79" s="14"/>
      <c r="CY79" s="14"/>
      <c r="CZ79" s="14"/>
      <c r="DA79" s="14"/>
      <c r="DB79" s="14"/>
      <c r="DC79" s="14"/>
      <c r="DD79" s="14"/>
      <c r="DE79" s="14"/>
      <c r="DF79" s="14"/>
      <c r="DG79" s="14"/>
      <c r="DH79" s="14"/>
      <c r="DI79" s="14"/>
      <c r="DJ79" s="14"/>
      <c r="DK79" s="14"/>
      <c r="DL79" s="14"/>
      <c r="DM79" s="14"/>
      <c r="DN79" s="14"/>
      <c r="DO79" s="14"/>
      <c r="DP79" s="14"/>
      <c r="DQ79" s="14"/>
      <c r="DR79" s="14"/>
      <c r="DS79" s="14"/>
      <c r="DT79" s="14"/>
      <c r="DU79" s="14"/>
      <c r="DV79" s="14"/>
      <c r="DW79" s="14"/>
      <c r="DX79" s="14"/>
      <c r="DY79" s="14"/>
      <c r="DZ79" s="14"/>
      <c r="EA79" s="14"/>
    </row>
    <row r="80" spans="3:131" x14ac:dyDescent="0.2"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D80" s="13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  <c r="AR80" s="14"/>
      <c r="AS80" s="14"/>
      <c r="AT80" s="14"/>
      <c r="AU80" s="14"/>
      <c r="AV80" s="14"/>
      <c r="AW80" s="14"/>
      <c r="AX80" s="14"/>
      <c r="AY80" s="14"/>
      <c r="AZ80" s="14"/>
      <c r="BA80" s="14"/>
      <c r="BB80" s="14"/>
      <c r="BC80" s="14"/>
      <c r="BD80" s="14"/>
      <c r="BE80" s="14"/>
      <c r="BF80" s="14"/>
      <c r="BG80" s="14"/>
      <c r="BH80" s="14"/>
      <c r="BI80" s="14"/>
      <c r="BJ80" s="14"/>
      <c r="BK80" s="14"/>
      <c r="BL80" s="14"/>
      <c r="BM80" s="14"/>
      <c r="BN80" s="14"/>
      <c r="BO80" s="14"/>
      <c r="BP80" s="14"/>
      <c r="BQ80" s="14"/>
      <c r="BR80" s="14"/>
      <c r="BS80" s="14"/>
      <c r="BT80" s="14"/>
      <c r="BU80" s="14"/>
      <c r="BV80" s="14"/>
      <c r="BW80" s="14"/>
      <c r="BX80" s="14"/>
      <c r="BY80" s="14"/>
      <c r="BZ80" s="14"/>
      <c r="CA80" s="14"/>
      <c r="CB80" s="14"/>
      <c r="CC80" s="14"/>
      <c r="CD80" s="14"/>
      <c r="CE80" s="14"/>
      <c r="CF80" s="14"/>
      <c r="CG80" s="14"/>
      <c r="CH80" s="14"/>
      <c r="CI80" s="14"/>
      <c r="CJ80" s="14"/>
      <c r="CK80" s="14"/>
      <c r="CL80" s="14"/>
      <c r="CM80" s="14"/>
      <c r="CN80" s="14"/>
      <c r="CO80" s="14"/>
      <c r="CP80" s="14"/>
      <c r="CQ80" s="14"/>
      <c r="CR80" s="14"/>
      <c r="CS80" s="14"/>
      <c r="CT80" s="14"/>
      <c r="CU80" s="14"/>
      <c r="CV80" s="14"/>
      <c r="CW80" s="14"/>
      <c r="CX80" s="14"/>
      <c r="CY80" s="14"/>
      <c r="CZ80" s="14"/>
      <c r="DA80" s="14"/>
      <c r="DB80" s="14"/>
      <c r="DC80" s="14"/>
      <c r="DD80" s="14"/>
      <c r="DE80" s="14"/>
      <c r="DF80" s="14"/>
      <c r="DG80" s="14"/>
      <c r="DH80" s="14"/>
      <c r="DI80" s="14"/>
      <c r="DJ80" s="14"/>
      <c r="DK80" s="14"/>
      <c r="DL80" s="14"/>
      <c r="DM80" s="14"/>
      <c r="DN80" s="14"/>
      <c r="DO80" s="14"/>
      <c r="DP80" s="14"/>
      <c r="DQ80" s="14"/>
      <c r="DR80" s="14"/>
      <c r="DS80" s="14"/>
      <c r="DT80" s="14"/>
      <c r="DU80" s="14"/>
      <c r="DV80" s="14"/>
      <c r="DW80" s="14"/>
      <c r="DX80" s="14"/>
      <c r="DY80" s="14"/>
      <c r="DZ80" s="14"/>
      <c r="EA80" s="14"/>
    </row>
    <row r="81" spans="3:131" x14ac:dyDescent="0.2"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D81" s="13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4"/>
      <c r="AW81" s="14"/>
      <c r="AX81" s="14"/>
      <c r="AY81" s="14"/>
      <c r="AZ81" s="14"/>
      <c r="BA81" s="14"/>
      <c r="BB81" s="14"/>
      <c r="BC81" s="14"/>
      <c r="BD81" s="14"/>
      <c r="BE81" s="14"/>
      <c r="BF81" s="14"/>
      <c r="BG81" s="14"/>
      <c r="BH81" s="14"/>
      <c r="BI81" s="14"/>
      <c r="BJ81" s="14"/>
      <c r="BK81" s="14"/>
      <c r="BL81" s="14"/>
      <c r="BM81" s="14"/>
      <c r="BN81" s="14"/>
      <c r="BO81" s="14"/>
      <c r="BP81" s="14"/>
      <c r="BQ81" s="14"/>
      <c r="BR81" s="14"/>
      <c r="BS81" s="14"/>
      <c r="BT81" s="14"/>
      <c r="BU81" s="14"/>
      <c r="BV81" s="14"/>
      <c r="BW81" s="14"/>
      <c r="BX81" s="14"/>
      <c r="BY81" s="14"/>
      <c r="BZ81" s="14"/>
      <c r="CA81" s="14"/>
      <c r="CB81" s="14"/>
      <c r="CC81" s="14"/>
      <c r="CD81" s="14"/>
      <c r="CE81" s="14"/>
      <c r="CF81" s="14"/>
      <c r="CG81" s="14"/>
      <c r="CH81" s="14"/>
      <c r="CI81" s="14"/>
      <c r="CJ81" s="14"/>
      <c r="CK81" s="14"/>
      <c r="CL81" s="14"/>
      <c r="CM81" s="14"/>
      <c r="CN81" s="14"/>
      <c r="CO81" s="14"/>
      <c r="CP81" s="14"/>
      <c r="CQ81" s="14"/>
      <c r="CR81" s="14"/>
      <c r="CS81" s="14"/>
      <c r="CT81" s="14"/>
      <c r="CU81" s="14"/>
      <c r="CV81" s="14"/>
      <c r="CW81" s="14"/>
      <c r="CX81" s="14"/>
      <c r="CY81" s="14"/>
      <c r="CZ81" s="14"/>
      <c r="DA81" s="14"/>
      <c r="DB81" s="14"/>
      <c r="DC81" s="14"/>
      <c r="DD81" s="14"/>
      <c r="DE81" s="14"/>
      <c r="DF81" s="14"/>
      <c r="DG81" s="14"/>
      <c r="DH81" s="14"/>
      <c r="DI81" s="14"/>
      <c r="DJ81" s="14"/>
      <c r="DK81" s="14"/>
      <c r="DL81" s="14"/>
      <c r="DM81" s="14"/>
      <c r="DN81" s="14"/>
      <c r="DO81" s="14"/>
      <c r="DP81" s="14"/>
      <c r="DQ81" s="14"/>
      <c r="DR81" s="14"/>
      <c r="DS81" s="14"/>
      <c r="DT81" s="14"/>
      <c r="DU81" s="14"/>
      <c r="DV81" s="14"/>
      <c r="DW81" s="14"/>
      <c r="DX81" s="14"/>
      <c r="DY81" s="14"/>
      <c r="DZ81" s="14"/>
      <c r="EA81" s="14"/>
    </row>
    <row r="82" spans="3:131" x14ac:dyDescent="0.2"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D82" s="13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  <c r="AQ82" s="14"/>
      <c r="AR82" s="14"/>
      <c r="AS82" s="14"/>
      <c r="AT82" s="14"/>
      <c r="AU82" s="14"/>
      <c r="AV82" s="14"/>
      <c r="AW82" s="14"/>
      <c r="AX82" s="14"/>
      <c r="AY82" s="14"/>
      <c r="AZ82" s="14"/>
      <c r="BA82" s="14"/>
      <c r="BB82" s="14"/>
      <c r="BC82" s="14"/>
      <c r="BD82" s="14"/>
      <c r="BE82" s="14"/>
      <c r="BF82" s="14"/>
      <c r="BG82" s="14"/>
      <c r="BH82" s="14"/>
      <c r="BI82" s="14"/>
      <c r="BJ82" s="14"/>
      <c r="BK82" s="14"/>
      <c r="BL82" s="14"/>
      <c r="BM82" s="14"/>
      <c r="BN82" s="14"/>
      <c r="BO82" s="14"/>
      <c r="BP82" s="14"/>
      <c r="BQ82" s="14"/>
      <c r="BR82" s="14"/>
      <c r="BS82" s="14"/>
      <c r="BT82" s="14"/>
      <c r="BU82" s="14"/>
      <c r="BV82" s="14"/>
      <c r="BW82" s="14"/>
      <c r="BX82" s="14"/>
      <c r="BY82" s="14"/>
      <c r="BZ82" s="14"/>
      <c r="CA82" s="14"/>
      <c r="CB82" s="14"/>
      <c r="CC82" s="14"/>
      <c r="CD82" s="14"/>
      <c r="CE82" s="14"/>
      <c r="CF82" s="14"/>
      <c r="CG82" s="14"/>
      <c r="CH82" s="14"/>
      <c r="CI82" s="14"/>
      <c r="CJ82" s="14"/>
      <c r="CK82" s="14"/>
      <c r="CL82" s="14"/>
      <c r="CM82" s="14"/>
      <c r="CN82" s="14"/>
      <c r="CO82" s="14"/>
      <c r="CP82" s="14"/>
      <c r="CQ82" s="14"/>
      <c r="CR82" s="14"/>
      <c r="CS82" s="14"/>
      <c r="CT82" s="14"/>
      <c r="CU82" s="14"/>
      <c r="CV82" s="14"/>
      <c r="CW82" s="14"/>
      <c r="CX82" s="14"/>
      <c r="CY82" s="14"/>
      <c r="CZ82" s="14"/>
      <c r="DA82" s="14"/>
      <c r="DB82" s="14"/>
      <c r="DC82" s="14"/>
      <c r="DD82" s="14"/>
      <c r="DE82" s="14"/>
      <c r="DF82" s="14"/>
      <c r="DG82" s="14"/>
      <c r="DH82" s="14"/>
      <c r="DI82" s="14"/>
      <c r="DJ82" s="14"/>
      <c r="DK82" s="14"/>
      <c r="DL82" s="14"/>
      <c r="DM82" s="14"/>
      <c r="DN82" s="14"/>
      <c r="DO82" s="14"/>
      <c r="DP82" s="14"/>
      <c r="DQ82" s="14"/>
      <c r="DR82" s="14"/>
      <c r="DS82" s="14"/>
      <c r="DT82" s="14"/>
      <c r="DU82" s="14"/>
      <c r="DV82" s="14"/>
      <c r="DW82" s="14"/>
      <c r="DX82" s="14"/>
      <c r="DY82" s="14"/>
      <c r="DZ82" s="14"/>
      <c r="EA82" s="14"/>
    </row>
    <row r="83" spans="3:131" x14ac:dyDescent="0.2"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D83" s="13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4"/>
      <c r="AV83" s="14"/>
      <c r="AW83" s="14"/>
      <c r="AX83" s="14"/>
      <c r="AY83" s="14"/>
      <c r="AZ83" s="14"/>
      <c r="BA83" s="14"/>
      <c r="BB83" s="14"/>
      <c r="BC83" s="14"/>
      <c r="BD83" s="14"/>
      <c r="BE83" s="14"/>
      <c r="BF83" s="14"/>
      <c r="BG83" s="14"/>
      <c r="BH83" s="14"/>
      <c r="BI83" s="14"/>
      <c r="BJ83" s="14"/>
      <c r="BK83" s="14"/>
      <c r="BL83" s="14"/>
      <c r="BM83" s="14"/>
      <c r="BN83" s="14"/>
      <c r="BO83" s="14"/>
      <c r="BP83" s="14"/>
      <c r="BQ83" s="14"/>
      <c r="BR83" s="14"/>
      <c r="BS83" s="14"/>
      <c r="BT83" s="14"/>
      <c r="BU83" s="14"/>
      <c r="BV83" s="14"/>
      <c r="BW83" s="14"/>
      <c r="BX83" s="14"/>
      <c r="BY83" s="14"/>
      <c r="BZ83" s="14"/>
      <c r="CA83" s="14"/>
      <c r="CB83" s="14"/>
      <c r="CC83" s="14"/>
      <c r="CD83" s="14"/>
      <c r="CE83" s="14"/>
      <c r="CF83" s="14"/>
      <c r="CG83" s="14"/>
      <c r="CH83" s="14"/>
      <c r="CI83" s="14"/>
      <c r="CJ83" s="14"/>
      <c r="CK83" s="14"/>
      <c r="CL83" s="14"/>
      <c r="CM83" s="14"/>
      <c r="CN83" s="14"/>
      <c r="CO83" s="14"/>
      <c r="CP83" s="14"/>
      <c r="CQ83" s="14"/>
      <c r="CR83" s="14"/>
      <c r="CS83" s="14"/>
      <c r="CT83" s="14"/>
      <c r="CU83" s="14"/>
      <c r="CV83" s="14"/>
      <c r="CW83" s="14"/>
      <c r="CX83" s="14"/>
      <c r="CY83" s="14"/>
      <c r="CZ83" s="14"/>
      <c r="DA83" s="14"/>
      <c r="DB83" s="14"/>
      <c r="DC83" s="14"/>
      <c r="DD83" s="14"/>
      <c r="DE83" s="14"/>
      <c r="DF83" s="14"/>
      <c r="DG83" s="14"/>
      <c r="DH83" s="14"/>
      <c r="DI83" s="14"/>
      <c r="DJ83" s="14"/>
      <c r="DK83" s="14"/>
      <c r="DL83" s="14"/>
      <c r="DM83" s="14"/>
      <c r="DN83" s="14"/>
      <c r="DO83" s="14"/>
      <c r="DP83" s="14"/>
      <c r="DQ83" s="14"/>
      <c r="DR83" s="14"/>
      <c r="DS83" s="14"/>
      <c r="DT83" s="14"/>
      <c r="DU83" s="14"/>
      <c r="DV83" s="14"/>
      <c r="DW83" s="14"/>
      <c r="DX83" s="14"/>
      <c r="DY83" s="14"/>
      <c r="DZ83" s="14"/>
      <c r="EA83" s="14"/>
    </row>
    <row r="84" spans="3:131" x14ac:dyDescent="0.2"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D84" s="13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4"/>
      <c r="AR84" s="14"/>
      <c r="AS84" s="14"/>
      <c r="AT84" s="14"/>
      <c r="AU84" s="14"/>
      <c r="AV84" s="14"/>
      <c r="AW84" s="14"/>
      <c r="AX84" s="14"/>
      <c r="AY84" s="14"/>
      <c r="AZ84" s="14"/>
      <c r="BA84" s="14"/>
      <c r="BB84" s="14"/>
      <c r="BC84" s="14"/>
      <c r="BD84" s="14"/>
      <c r="BE84" s="14"/>
      <c r="BF84" s="14"/>
      <c r="BG84" s="14"/>
      <c r="BH84" s="14"/>
      <c r="BI84" s="14"/>
      <c r="BJ84" s="14"/>
      <c r="BK84" s="14"/>
      <c r="BL84" s="14"/>
      <c r="BM84" s="14"/>
      <c r="BN84" s="14"/>
      <c r="BO84" s="14"/>
      <c r="BP84" s="14"/>
      <c r="BQ84" s="14"/>
      <c r="BR84" s="14"/>
      <c r="BS84" s="14"/>
      <c r="BT84" s="14"/>
      <c r="BU84" s="14"/>
      <c r="BV84" s="14"/>
      <c r="BW84" s="14"/>
      <c r="BX84" s="14"/>
      <c r="BY84" s="14"/>
      <c r="BZ84" s="14"/>
      <c r="CA84" s="14"/>
      <c r="CB84" s="14"/>
      <c r="CC84" s="14"/>
      <c r="CD84" s="14"/>
      <c r="CE84" s="14"/>
      <c r="CF84" s="14"/>
      <c r="CG84" s="14"/>
      <c r="CH84" s="14"/>
      <c r="CI84" s="14"/>
      <c r="CJ84" s="14"/>
      <c r="CK84" s="14"/>
      <c r="CL84" s="14"/>
      <c r="CM84" s="14"/>
      <c r="CN84" s="14"/>
      <c r="CO84" s="14"/>
      <c r="CP84" s="14"/>
      <c r="CQ84" s="14"/>
      <c r="CR84" s="14"/>
      <c r="CS84" s="14"/>
      <c r="CT84" s="14"/>
      <c r="CU84" s="14"/>
      <c r="CV84" s="14"/>
      <c r="CW84" s="14"/>
      <c r="CX84" s="14"/>
      <c r="CY84" s="14"/>
      <c r="CZ84" s="14"/>
      <c r="DA84" s="14"/>
      <c r="DB84" s="14"/>
      <c r="DC84" s="14"/>
      <c r="DD84" s="14"/>
      <c r="DE84" s="14"/>
      <c r="DF84" s="14"/>
      <c r="DG84" s="14"/>
      <c r="DH84" s="14"/>
      <c r="DI84" s="14"/>
      <c r="DJ84" s="14"/>
      <c r="DK84" s="14"/>
      <c r="DL84" s="14"/>
      <c r="DM84" s="14"/>
      <c r="DN84" s="14"/>
      <c r="DO84" s="14"/>
      <c r="DP84" s="14"/>
      <c r="DQ84" s="14"/>
      <c r="DR84" s="14"/>
      <c r="DS84" s="14"/>
      <c r="DT84" s="14"/>
      <c r="DU84" s="14"/>
      <c r="DV84" s="14"/>
      <c r="DW84" s="14"/>
      <c r="DX84" s="14"/>
      <c r="DY84" s="14"/>
      <c r="DZ84" s="14"/>
      <c r="EA84" s="14"/>
    </row>
    <row r="85" spans="3:131" x14ac:dyDescent="0.2"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D85" s="13"/>
      <c r="AE85" s="14"/>
      <c r="AF85" s="14"/>
      <c r="AG85" s="14"/>
      <c r="AH85" s="14"/>
      <c r="AI85" s="14"/>
      <c r="AJ85" s="14"/>
      <c r="AK85" s="14"/>
      <c r="AL85" s="14"/>
      <c r="AM85" s="14"/>
      <c r="AN85" s="14"/>
      <c r="AO85" s="14"/>
      <c r="AP85" s="14"/>
      <c r="AQ85" s="14"/>
      <c r="AR85" s="14"/>
      <c r="AS85" s="14"/>
      <c r="AT85" s="14"/>
      <c r="AU85" s="14"/>
      <c r="AV85" s="14"/>
      <c r="AW85" s="14"/>
      <c r="AX85" s="14"/>
      <c r="AY85" s="14"/>
      <c r="AZ85" s="14"/>
      <c r="BA85" s="14"/>
      <c r="BB85" s="14"/>
      <c r="BC85" s="14"/>
      <c r="BD85" s="14"/>
      <c r="BE85" s="14"/>
      <c r="BF85" s="14"/>
      <c r="BG85" s="14"/>
      <c r="BH85" s="14"/>
      <c r="BI85" s="14"/>
      <c r="BJ85" s="14"/>
      <c r="BK85" s="14"/>
      <c r="BL85" s="14"/>
      <c r="BM85" s="14"/>
      <c r="BN85" s="14"/>
      <c r="BO85" s="14"/>
      <c r="BP85" s="14"/>
      <c r="BQ85" s="14"/>
      <c r="BR85" s="14"/>
      <c r="BS85" s="14"/>
      <c r="BT85" s="14"/>
      <c r="BU85" s="14"/>
      <c r="BV85" s="14"/>
      <c r="BW85" s="14"/>
      <c r="BX85" s="14"/>
      <c r="BY85" s="14"/>
      <c r="BZ85" s="14"/>
      <c r="CA85" s="14"/>
      <c r="CB85" s="14"/>
      <c r="CC85" s="14"/>
      <c r="CD85" s="14"/>
      <c r="CE85" s="14"/>
      <c r="CF85" s="14"/>
      <c r="CG85" s="14"/>
      <c r="CH85" s="14"/>
      <c r="CI85" s="14"/>
      <c r="CJ85" s="14"/>
      <c r="CK85" s="14"/>
      <c r="CL85" s="14"/>
      <c r="CM85" s="14"/>
      <c r="CN85" s="14"/>
      <c r="CO85" s="14"/>
      <c r="CP85" s="14"/>
      <c r="CQ85" s="14"/>
      <c r="CR85" s="14"/>
      <c r="CS85" s="14"/>
      <c r="CT85" s="14"/>
      <c r="CU85" s="14"/>
      <c r="CV85" s="14"/>
      <c r="CW85" s="14"/>
      <c r="CX85" s="14"/>
      <c r="CY85" s="14"/>
      <c r="CZ85" s="14"/>
      <c r="DA85" s="14"/>
      <c r="DB85" s="14"/>
      <c r="DC85" s="14"/>
      <c r="DD85" s="14"/>
      <c r="DE85" s="14"/>
      <c r="DF85" s="14"/>
      <c r="DG85" s="14"/>
      <c r="DH85" s="14"/>
      <c r="DI85" s="14"/>
      <c r="DJ85" s="14"/>
      <c r="DK85" s="14"/>
      <c r="DL85" s="14"/>
      <c r="DM85" s="14"/>
      <c r="DN85" s="14"/>
      <c r="DO85" s="14"/>
      <c r="DP85" s="14"/>
      <c r="DQ85" s="14"/>
      <c r="DR85" s="14"/>
      <c r="DS85" s="14"/>
      <c r="DT85" s="14"/>
      <c r="DU85" s="14"/>
      <c r="DV85" s="14"/>
      <c r="DW85" s="14"/>
      <c r="DX85" s="14"/>
      <c r="DY85" s="14"/>
      <c r="DZ85" s="14"/>
      <c r="EA85" s="14"/>
    </row>
    <row r="86" spans="3:131" x14ac:dyDescent="0.2"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D86" s="13"/>
      <c r="AE86" s="14"/>
      <c r="AF86" s="14"/>
      <c r="AG86" s="14"/>
      <c r="AH86" s="14"/>
      <c r="AI86" s="14"/>
      <c r="AJ86" s="14"/>
      <c r="AK86" s="14"/>
      <c r="AL86" s="14"/>
      <c r="AM86" s="14"/>
      <c r="AN86" s="14"/>
      <c r="AO86" s="14"/>
      <c r="AP86" s="14"/>
      <c r="AQ86" s="14"/>
      <c r="AR86" s="14"/>
      <c r="AS86" s="14"/>
      <c r="AT86" s="14"/>
      <c r="AU86" s="14"/>
      <c r="AV86" s="14"/>
      <c r="AW86" s="14"/>
      <c r="AX86" s="14"/>
      <c r="AY86" s="14"/>
      <c r="AZ86" s="14"/>
      <c r="BA86" s="14"/>
      <c r="BB86" s="14"/>
      <c r="BC86" s="14"/>
      <c r="BD86" s="14"/>
      <c r="BE86" s="14"/>
      <c r="BF86" s="14"/>
      <c r="BG86" s="14"/>
      <c r="BH86" s="14"/>
      <c r="BI86" s="14"/>
      <c r="BJ86" s="14"/>
      <c r="BK86" s="14"/>
      <c r="BL86" s="14"/>
      <c r="BM86" s="14"/>
      <c r="BN86" s="14"/>
      <c r="BO86" s="14"/>
      <c r="BP86" s="14"/>
      <c r="BQ86" s="14"/>
      <c r="BR86" s="14"/>
      <c r="BS86" s="14"/>
      <c r="BT86" s="14"/>
      <c r="BU86" s="14"/>
      <c r="BV86" s="14"/>
      <c r="BW86" s="14"/>
      <c r="BX86" s="14"/>
      <c r="BY86" s="14"/>
      <c r="BZ86" s="14"/>
      <c r="CA86" s="14"/>
      <c r="CB86" s="14"/>
      <c r="CC86" s="14"/>
      <c r="CD86" s="14"/>
      <c r="CE86" s="14"/>
      <c r="CF86" s="14"/>
      <c r="CG86" s="14"/>
      <c r="CH86" s="14"/>
      <c r="CI86" s="14"/>
      <c r="CJ86" s="14"/>
      <c r="CK86" s="14"/>
      <c r="CL86" s="14"/>
      <c r="CM86" s="14"/>
      <c r="CN86" s="14"/>
      <c r="CO86" s="14"/>
      <c r="CP86" s="14"/>
      <c r="CQ86" s="14"/>
      <c r="CR86" s="14"/>
      <c r="CS86" s="14"/>
      <c r="CT86" s="14"/>
      <c r="CU86" s="14"/>
      <c r="CV86" s="14"/>
      <c r="CW86" s="14"/>
      <c r="CX86" s="14"/>
      <c r="CY86" s="14"/>
      <c r="CZ86" s="14"/>
      <c r="DA86" s="14"/>
      <c r="DB86" s="14"/>
      <c r="DC86" s="14"/>
      <c r="DD86" s="14"/>
      <c r="DE86" s="14"/>
      <c r="DF86" s="14"/>
      <c r="DG86" s="14"/>
      <c r="DH86" s="14"/>
      <c r="DI86" s="14"/>
      <c r="DJ86" s="14"/>
      <c r="DK86" s="14"/>
      <c r="DL86" s="14"/>
      <c r="DM86" s="14"/>
      <c r="DN86" s="14"/>
      <c r="DO86" s="14"/>
      <c r="DP86" s="14"/>
      <c r="DQ86" s="14"/>
      <c r="DR86" s="14"/>
      <c r="DS86" s="14"/>
      <c r="DT86" s="14"/>
      <c r="DU86" s="14"/>
      <c r="DV86" s="14"/>
      <c r="DW86" s="14"/>
      <c r="DX86" s="14"/>
      <c r="DY86" s="14"/>
      <c r="DZ86" s="14"/>
      <c r="EA86" s="14"/>
    </row>
    <row r="87" spans="3:131" x14ac:dyDescent="0.2"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D87" s="13"/>
      <c r="AE87" s="14"/>
      <c r="AF87" s="14"/>
      <c r="AG87" s="14"/>
      <c r="AH87" s="14"/>
      <c r="AI87" s="14"/>
      <c r="AJ87" s="14"/>
      <c r="AK87" s="14"/>
      <c r="AL87" s="14"/>
      <c r="AM87" s="14"/>
      <c r="AN87" s="14"/>
      <c r="AO87" s="14"/>
      <c r="AP87" s="14"/>
      <c r="AQ87" s="14"/>
      <c r="AR87" s="14"/>
      <c r="AS87" s="14"/>
      <c r="AT87" s="14"/>
      <c r="AU87" s="14"/>
      <c r="AV87" s="14"/>
      <c r="AW87" s="14"/>
      <c r="AX87" s="14"/>
      <c r="AY87" s="14"/>
      <c r="AZ87" s="14"/>
      <c r="BA87" s="14"/>
      <c r="BB87" s="14"/>
      <c r="BC87" s="14"/>
      <c r="BD87" s="14"/>
      <c r="BE87" s="14"/>
      <c r="BF87" s="14"/>
      <c r="BG87" s="14"/>
      <c r="BH87" s="14"/>
      <c r="BI87" s="14"/>
      <c r="BJ87" s="14"/>
      <c r="BK87" s="14"/>
      <c r="BL87" s="14"/>
      <c r="BM87" s="14"/>
      <c r="BN87" s="14"/>
      <c r="BO87" s="14"/>
      <c r="BP87" s="14"/>
      <c r="BQ87" s="14"/>
      <c r="BR87" s="14"/>
      <c r="BS87" s="14"/>
      <c r="BT87" s="14"/>
      <c r="BU87" s="14"/>
      <c r="BV87" s="14"/>
      <c r="BW87" s="14"/>
      <c r="BX87" s="14"/>
      <c r="BY87" s="14"/>
      <c r="BZ87" s="14"/>
      <c r="CA87" s="14"/>
      <c r="CB87" s="14"/>
      <c r="CC87" s="14"/>
      <c r="CD87" s="14"/>
      <c r="CE87" s="14"/>
      <c r="CF87" s="14"/>
      <c r="CG87" s="14"/>
      <c r="CH87" s="14"/>
      <c r="CI87" s="14"/>
      <c r="CJ87" s="14"/>
      <c r="CK87" s="14"/>
      <c r="CL87" s="14"/>
      <c r="CM87" s="14"/>
      <c r="CN87" s="14"/>
      <c r="CO87" s="14"/>
      <c r="CP87" s="14"/>
      <c r="CQ87" s="14"/>
      <c r="CR87" s="14"/>
      <c r="CS87" s="14"/>
      <c r="CT87" s="14"/>
      <c r="CU87" s="14"/>
      <c r="CV87" s="14"/>
      <c r="CW87" s="14"/>
      <c r="CX87" s="14"/>
      <c r="CY87" s="14"/>
      <c r="CZ87" s="14"/>
      <c r="DA87" s="14"/>
      <c r="DB87" s="14"/>
      <c r="DC87" s="14"/>
      <c r="DD87" s="14"/>
      <c r="DE87" s="14"/>
      <c r="DF87" s="14"/>
      <c r="DG87" s="14"/>
      <c r="DH87" s="14"/>
      <c r="DI87" s="14"/>
      <c r="DJ87" s="14"/>
      <c r="DK87" s="14"/>
      <c r="DL87" s="14"/>
      <c r="DM87" s="14"/>
      <c r="DN87" s="14"/>
      <c r="DO87" s="14"/>
      <c r="DP87" s="14"/>
      <c r="DQ87" s="14"/>
      <c r="DR87" s="14"/>
      <c r="DS87" s="14"/>
      <c r="DT87" s="14"/>
      <c r="DU87" s="14"/>
      <c r="DV87" s="14"/>
      <c r="DW87" s="14"/>
      <c r="DX87" s="14"/>
      <c r="DY87" s="14"/>
      <c r="DZ87" s="14"/>
      <c r="EA87" s="14"/>
    </row>
    <row r="88" spans="3:131" x14ac:dyDescent="0.2"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D88" s="13"/>
      <c r="AE88" s="14"/>
      <c r="AF88" s="14"/>
      <c r="AG88" s="14"/>
      <c r="AH88" s="14"/>
      <c r="AI88" s="14"/>
      <c r="AJ88" s="14"/>
      <c r="AK88" s="14"/>
      <c r="AL88" s="14"/>
      <c r="AM88" s="14"/>
      <c r="AN88" s="14"/>
      <c r="AO88" s="14"/>
      <c r="AP88" s="14"/>
      <c r="AQ88" s="14"/>
      <c r="AR88" s="14"/>
      <c r="AS88" s="14"/>
      <c r="AT88" s="14"/>
      <c r="AU88" s="14"/>
      <c r="AV88" s="14"/>
      <c r="AW88" s="14"/>
      <c r="AX88" s="14"/>
      <c r="AY88" s="14"/>
      <c r="AZ88" s="14"/>
      <c r="BA88" s="14"/>
      <c r="BB88" s="14"/>
      <c r="BC88" s="14"/>
      <c r="BD88" s="14"/>
      <c r="BE88" s="14"/>
      <c r="BF88" s="14"/>
      <c r="BG88" s="14"/>
      <c r="BH88" s="14"/>
      <c r="BI88" s="14"/>
      <c r="BJ88" s="14"/>
      <c r="BK88" s="14"/>
      <c r="BL88" s="14"/>
      <c r="BM88" s="14"/>
      <c r="BN88" s="14"/>
      <c r="BO88" s="14"/>
      <c r="BP88" s="14"/>
      <c r="BQ88" s="14"/>
      <c r="BR88" s="14"/>
      <c r="BS88" s="14"/>
      <c r="BT88" s="14"/>
      <c r="BU88" s="14"/>
      <c r="BV88" s="14"/>
      <c r="BW88" s="14"/>
      <c r="BX88" s="14"/>
      <c r="BY88" s="14"/>
      <c r="BZ88" s="14"/>
      <c r="CA88" s="14"/>
      <c r="CB88" s="14"/>
      <c r="CC88" s="14"/>
      <c r="CD88" s="14"/>
      <c r="CE88" s="14"/>
      <c r="CF88" s="14"/>
      <c r="CG88" s="14"/>
      <c r="CH88" s="14"/>
      <c r="CI88" s="14"/>
      <c r="CJ88" s="14"/>
      <c r="CK88" s="14"/>
      <c r="CL88" s="14"/>
      <c r="CM88" s="14"/>
      <c r="CN88" s="14"/>
      <c r="CO88" s="14"/>
      <c r="CP88" s="14"/>
      <c r="CQ88" s="14"/>
      <c r="CR88" s="14"/>
      <c r="CS88" s="14"/>
      <c r="CT88" s="14"/>
      <c r="CU88" s="14"/>
      <c r="CV88" s="14"/>
      <c r="CW88" s="14"/>
      <c r="CX88" s="14"/>
      <c r="CY88" s="14"/>
      <c r="CZ88" s="14"/>
      <c r="DA88" s="14"/>
      <c r="DB88" s="14"/>
      <c r="DC88" s="14"/>
      <c r="DD88" s="14"/>
      <c r="DE88" s="14"/>
      <c r="DF88" s="14"/>
      <c r="DG88" s="14"/>
      <c r="DH88" s="14"/>
      <c r="DI88" s="14"/>
      <c r="DJ88" s="14"/>
      <c r="DK88" s="14"/>
      <c r="DL88" s="14"/>
      <c r="DM88" s="14"/>
      <c r="DN88" s="14"/>
      <c r="DO88" s="14"/>
      <c r="DP88" s="14"/>
      <c r="DQ88" s="14"/>
      <c r="DR88" s="14"/>
      <c r="DS88" s="14"/>
      <c r="DT88" s="14"/>
      <c r="DU88" s="14"/>
      <c r="DV88" s="14"/>
      <c r="DW88" s="14"/>
      <c r="DX88" s="14"/>
      <c r="DY88" s="14"/>
      <c r="DZ88" s="14"/>
      <c r="EA88" s="14"/>
    </row>
    <row r="89" spans="3:131" x14ac:dyDescent="0.2"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D89" s="13"/>
      <c r="AE89" s="14"/>
      <c r="AF89" s="14"/>
      <c r="AG89" s="14"/>
      <c r="AH89" s="14"/>
      <c r="AI89" s="14"/>
      <c r="AJ89" s="14"/>
      <c r="AK89" s="14"/>
      <c r="AL89" s="14"/>
      <c r="AM89" s="14"/>
      <c r="AN89" s="14"/>
      <c r="AO89" s="14"/>
      <c r="AP89" s="14"/>
      <c r="AQ89" s="14"/>
      <c r="AR89" s="14"/>
      <c r="AS89" s="14"/>
      <c r="AT89" s="14"/>
      <c r="AU89" s="14"/>
      <c r="AV89" s="14"/>
      <c r="AW89" s="14"/>
      <c r="AX89" s="14"/>
      <c r="AY89" s="14"/>
      <c r="AZ89" s="14"/>
      <c r="BA89" s="14"/>
      <c r="BB89" s="14"/>
      <c r="BC89" s="14"/>
      <c r="BD89" s="14"/>
      <c r="BE89" s="14"/>
      <c r="BF89" s="14"/>
      <c r="BG89" s="14"/>
      <c r="BH89" s="14"/>
      <c r="BI89" s="14"/>
      <c r="BJ89" s="14"/>
      <c r="BK89" s="14"/>
      <c r="BL89" s="14"/>
      <c r="BM89" s="14"/>
      <c r="BN89" s="14"/>
      <c r="BO89" s="14"/>
      <c r="BP89" s="14"/>
      <c r="BQ89" s="14"/>
      <c r="BR89" s="14"/>
      <c r="BS89" s="14"/>
      <c r="BT89" s="14"/>
      <c r="BU89" s="14"/>
      <c r="BV89" s="14"/>
      <c r="BW89" s="14"/>
      <c r="BX89" s="14"/>
      <c r="BY89" s="14"/>
      <c r="BZ89" s="14"/>
      <c r="CA89" s="14"/>
      <c r="CB89" s="14"/>
      <c r="CC89" s="14"/>
      <c r="CD89" s="14"/>
      <c r="CE89" s="14"/>
      <c r="CF89" s="14"/>
      <c r="CG89" s="14"/>
      <c r="CH89" s="14"/>
      <c r="CI89" s="14"/>
      <c r="CJ89" s="14"/>
      <c r="CK89" s="14"/>
      <c r="CL89" s="14"/>
      <c r="CM89" s="14"/>
      <c r="CN89" s="14"/>
      <c r="CO89" s="14"/>
      <c r="CP89" s="14"/>
      <c r="CQ89" s="14"/>
      <c r="CR89" s="14"/>
      <c r="CS89" s="14"/>
      <c r="CT89" s="14"/>
      <c r="CU89" s="14"/>
      <c r="CV89" s="14"/>
      <c r="CW89" s="14"/>
      <c r="CX89" s="14"/>
      <c r="CY89" s="14"/>
      <c r="CZ89" s="14"/>
      <c r="DA89" s="14"/>
      <c r="DB89" s="14"/>
      <c r="DC89" s="14"/>
      <c r="DD89" s="14"/>
      <c r="DE89" s="14"/>
      <c r="DF89" s="14"/>
      <c r="DG89" s="14"/>
      <c r="DH89" s="14"/>
      <c r="DI89" s="14"/>
      <c r="DJ89" s="14"/>
      <c r="DK89" s="14"/>
      <c r="DL89" s="14"/>
      <c r="DM89" s="14"/>
      <c r="DN89" s="14"/>
      <c r="DO89" s="14"/>
      <c r="DP89" s="14"/>
      <c r="DQ89" s="14"/>
      <c r="DR89" s="14"/>
      <c r="DS89" s="14"/>
      <c r="DT89" s="14"/>
      <c r="DU89" s="14"/>
      <c r="DV89" s="14"/>
      <c r="DW89" s="14"/>
      <c r="DX89" s="14"/>
      <c r="DY89" s="14"/>
      <c r="DZ89" s="14"/>
      <c r="EA89" s="14"/>
    </row>
    <row r="90" spans="3:131" x14ac:dyDescent="0.2"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D90" s="13"/>
      <c r="AE90" s="14"/>
      <c r="AF90" s="14"/>
      <c r="AG90" s="14"/>
      <c r="AH90" s="14"/>
      <c r="AI90" s="14"/>
      <c r="AJ90" s="14"/>
      <c r="AK90" s="14"/>
      <c r="AL90" s="14"/>
      <c r="AM90" s="14"/>
      <c r="AN90" s="14"/>
      <c r="AO90" s="14"/>
      <c r="AP90" s="14"/>
      <c r="AQ90" s="14"/>
      <c r="AR90" s="14"/>
      <c r="AS90" s="14"/>
      <c r="AT90" s="14"/>
      <c r="AU90" s="14"/>
      <c r="AV90" s="14"/>
      <c r="AW90" s="14"/>
      <c r="AX90" s="14"/>
      <c r="AY90" s="14"/>
      <c r="AZ90" s="14"/>
      <c r="BA90" s="14"/>
      <c r="BB90" s="14"/>
      <c r="BC90" s="14"/>
      <c r="BD90" s="14"/>
      <c r="BE90" s="14"/>
      <c r="BF90" s="14"/>
      <c r="BG90" s="14"/>
      <c r="BH90" s="14"/>
      <c r="BI90" s="14"/>
      <c r="BJ90" s="14"/>
      <c r="BK90" s="14"/>
      <c r="BL90" s="14"/>
      <c r="BM90" s="14"/>
      <c r="BN90" s="14"/>
      <c r="BO90" s="14"/>
      <c r="BP90" s="14"/>
      <c r="BQ90" s="14"/>
      <c r="BR90" s="14"/>
      <c r="BS90" s="14"/>
      <c r="BT90" s="14"/>
      <c r="BU90" s="14"/>
      <c r="BV90" s="14"/>
      <c r="BW90" s="14"/>
      <c r="BX90" s="14"/>
      <c r="BY90" s="14"/>
      <c r="BZ90" s="14"/>
      <c r="CA90" s="14"/>
      <c r="CB90" s="14"/>
      <c r="CC90" s="14"/>
      <c r="CD90" s="14"/>
      <c r="CE90" s="14"/>
      <c r="CF90" s="14"/>
      <c r="CG90" s="14"/>
      <c r="CH90" s="14"/>
      <c r="CI90" s="14"/>
      <c r="CJ90" s="14"/>
      <c r="CK90" s="14"/>
      <c r="CL90" s="14"/>
      <c r="CM90" s="14"/>
      <c r="CN90" s="14"/>
      <c r="CO90" s="14"/>
      <c r="CP90" s="14"/>
      <c r="CQ90" s="14"/>
      <c r="CR90" s="14"/>
      <c r="CS90" s="14"/>
      <c r="CT90" s="14"/>
      <c r="CU90" s="14"/>
      <c r="CV90" s="14"/>
      <c r="CW90" s="14"/>
      <c r="CX90" s="14"/>
      <c r="CY90" s="14"/>
      <c r="CZ90" s="14"/>
      <c r="DA90" s="14"/>
      <c r="DB90" s="14"/>
      <c r="DC90" s="14"/>
      <c r="DD90" s="14"/>
      <c r="DE90" s="14"/>
      <c r="DF90" s="14"/>
      <c r="DG90" s="14"/>
      <c r="DH90" s="14"/>
      <c r="DI90" s="14"/>
      <c r="DJ90" s="14"/>
      <c r="DK90" s="14"/>
      <c r="DL90" s="14"/>
      <c r="DM90" s="14"/>
      <c r="DN90" s="14"/>
      <c r="DO90" s="14"/>
      <c r="DP90" s="14"/>
      <c r="DQ90" s="14"/>
      <c r="DR90" s="14"/>
      <c r="DS90" s="14"/>
      <c r="DT90" s="14"/>
      <c r="DU90" s="14"/>
      <c r="DV90" s="14"/>
      <c r="DW90" s="14"/>
      <c r="DX90" s="14"/>
      <c r="DY90" s="14"/>
      <c r="DZ90" s="14"/>
      <c r="EA90" s="14"/>
    </row>
    <row r="91" spans="3:131" x14ac:dyDescent="0.2"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D91" s="13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4"/>
      <c r="AW91" s="14"/>
      <c r="AX91" s="14"/>
      <c r="AY91" s="14"/>
      <c r="AZ91" s="14"/>
      <c r="BA91" s="14"/>
      <c r="BB91" s="14"/>
      <c r="BC91" s="14"/>
      <c r="BD91" s="14"/>
      <c r="BE91" s="14"/>
      <c r="BF91" s="14"/>
      <c r="BG91" s="14"/>
      <c r="BH91" s="14"/>
      <c r="BI91" s="14"/>
      <c r="BJ91" s="14"/>
      <c r="BK91" s="14"/>
      <c r="BL91" s="14"/>
      <c r="BM91" s="14"/>
      <c r="BN91" s="14"/>
      <c r="BO91" s="14"/>
      <c r="BP91" s="14"/>
      <c r="BQ91" s="14"/>
      <c r="BR91" s="14"/>
      <c r="BS91" s="14"/>
      <c r="BT91" s="14"/>
      <c r="BU91" s="14"/>
      <c r="BV91" s="14"/>
      <c r="BW91" s="14"/>
      <c r="BX91" s="14"/>
      <c r="BY91" s="14"/>
      <c r="BZ91" s="14"/>
      <c r="CA91" s="14"/>
      <c r="CB91" s="14"/>
      <c r="CC91" s="14"/>
      <c r="CD91" s="14"/>
      <c r="CE91" s="14"/>
      <c r="CF91" s="14"/>
      <c r="CG91" s="14"/>
      <c r="CH91" s="14"/>
      <c r="CI91" s="14"/>
      <c r="CJ91" s="14"/>
      <c r="CK91" s="14"/>
      <c r="CL91" s="14"/>
      <c r="CM91" s="14"/>
      <c r="CN91" s="14"/>
      <c r="CO91" s="14"/>
      <c r="CP91" s="14"/>
      <c r="CQ91" s="14"/>
      <c r="CR91" s="14"/>
      <c r="CS91" s="14"/>
      <c r="CT91" s="14"/>
      <c r="CU91" s="14"/>
      <c r="CV91" s="14"/>
      <c r="CW91" s="14"/>
      <c r="CX91" s="14"/>
      <c r="CY91" s="14"/>
      <c r="CZ91" s="14"/>
      <c r="DA91" s="14"/>
      <c r="DB91" s="14"/>
      <c r="DC91" s="14"/>
      <c r="DD91" s="14"/>
      <c r="DE91" s="14"/>
      <c r="DF91" s="14"/>
      <c r="DG91" s="14"/>
      <c r="DH91" s="14"/>
      <c r="DI91" s="14"/>
      <c r="DJ91" s="14"/>
      <c r="DK91" s="14"/>
      <c r="DL91" s="14"/>
      <c r="DM91" s="14"/>
      <c r="DN91" s="14"/>
      <c r="DO91" s="14"/>
      <c r="DP91" s="14"/>
      <c r="DQ91" s="14"/>
      <c r="DR91" s="14"/>
      <c r="DS91" s="14"/>
      <c r="DT91" s="14"/>
      <c r="DU91" s="14"/>
      <c r="DV91" s="14"/>
      <c r="DW91" s="14"/>
      <c r="DX91" s="14"/>
      <c r="DY91" s="14"/>
      <c r="DZ91" s="14"/>
      <c r="EA91" s="14"/>
    </row>
    <row r="92" spans="3:131" x14ac:dyDescent="0.2"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D92" s="13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4"/>
      <c r="AW92" s="14"/>
      <c r="AX92" s="14"/>
      <c r="AY92" s="14"/>
      <c r="AZ92" s="14"/>
      <c r="BA92" s="14"/>
      <c r="BB92" s="14"/>
      <c r="BC92" s="14"/>
      <c r="BD92" s="14"/>
      <c r="BE92" s="14"/>
      <c r="BF92" s="14"/>
      <c r="BG92" s="14"/>
      <c r="BH92" s="14"/>
      <c r="BI92" s="14"/>
      <c r="BJ92" s="14"/>
      <c r="BK92" s="14"/>
      <c r="BL92" s="14"/>
      <c r="BM92" s="14"/>
      <c r="BN92" s="14"/>
      <c r="BO92" s="14"/>
      <c r="BP92" s="14"/>
      <c r="BQ92" s="14"/>
      <c r="BR92" s="14"/>
      <c r="BS92" s="14"/>
      <c r="BT92" s="14"/>
      <c r="BU92" s="14"/>
      <c r="BV92" s="14"/>
      <c r="BW92" s="14"/>
      <c r="BX92" s="14"/>
      <c r="BY92" s="14"/>
      <c r="BZ92" s="14"/>
      <c r="CA92" s="14"/>
      <c r="CB92" s="14"/>
      <c r="CC92" s="14"/>
      <c r="CD92" s="14"/>
      <c r="CE92" s="14"/>
      <c r="CF92" s="14"/>
      <c r="CG92" s="14"/>
      <c r="CH92" s="14"/>
      <c r="CI92" s="14"/>
      <c r="CJ92" s="14"/>
      <c r="CK92" s="14"/>
      <c r="CL92" s="14"/>
      <c r="CM92" s="14"/>
      <c r="CN92" s="14"/>
      <c r="CO92" s="14"/>
      <c r="CP92" s="14"/>
      <c r="CQ92" s="14"/>
      <c r="CR92" s="14"/>
      <c r="CS92" s="14"/>
      <c r="CT92" s="14"/>
      <c r="CU92" s="14"/>
      <c r="CV92" s="14"/>
      <c r="CW92" s="14"/>
      <c r="CX92" s="14"/>
      <c r="CY92" s="14"/>
      <c r="CZ92" s="14"/>
      <c r="DA92" s="14"/>
      <c r="DB92" s="14"/>
      <c r="DC92" s="14"/>
      <c r="DD92" s="14"/>
      <c r="DE92" s="14"/>
      <c r="DF92" s="14"/>
      <c r="DG92" s="14"/>
      <c r="DH92" s="14"/>
      <c r="DI92" s="14"/>
      <c r="DJ92" s="14"/>
      <c r="DK92" s="14"/>
      <c r="DL92" s="14"/>
      <c r="DM92" s="14"/>
      <c r="DN92" s="14"/>
      <c r="DO92" s="14"/>
      <c r="DP92" s="14"/>
      <c r="DQ92" s="14"/>
      <c r="DR92" s="14"/>
      <c r="DS92" s="14"/>
      <c r="DT92" s="14"/>
      <c r="DU92" s="14"/>
      <c r="DV92" s="14"/>
      <c r="DW92" s="14"/>
      <c r="DX92" s="14"/>
      <c r="DY92" s="14"/>
      <c r="DZ92" s="14"/>
      <c r="EA92" s="14"/>
    </row>
    <row r="93" spans="3:131" x14ac:dyDescent="0.2"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D93" s="13"/>
      <c r="AE93" s="14"/>
      <c r="AF93" s="14"/>
      <c r="AG93" s="14"/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4"/>
      <c r="AS93" s="14"/>
      <c r="AT93" s="14"/>
      <c r="AU93" s="14"/>
      <c r="AV93" s="14"/>
      <c r="AW93" s="14"/>
      <c r="AX93" s="14"/>
      <c r="AY93" s="14"/>
      <c r="AZ93" s="14"/>
      <c r="BA93" s="14"/>
      <c r="BB93" s="14"/>
      <c r="BC93" s="14"/>
      <c r="BD93" s="14"/>
      <c r="BE93" s="14"/>
      <c r="BF93" s="14"/>
      <c r="BG93" s="14"/>
      <c r="BH93" s="14"/>
      <c r="BI93" s="14"/>
      <c r="BJ93" s="14"/>
      <c r="BK93" s="14"/>
      <c r="BL93" s="14"/>
      <c r="BM93" s="14"/>
      <c r="BN93" s="14"/>
      <c r="BO93" s="14"/>
      <c r="BP93" s="14"/>
      <c r="BQ93" s="14"/>
      <c r="BR93" s="14"/>
      <c r="BS93" s="14"/>
      <c r="BT93" s="14"/>
      <c r="BU93" s="14"/>
      <c r="BV93" s="14"/>
      <c r="BW93" s="14"/>
      <c r="BX93" s="14"/>
      <c r="BY93" s="14"/>
      <c r="BZ93" s="14"/>
      <c r="CA93" s="14"/>
      <c r="CB93" s="14"/>
      <c r="CC93" s="14"/>
      <c r="CD93" s="14"/>
      <c r="CE93" s="14"/>
      <c r="CF93" s="14"/>
      <c r="CG93" s="14"/>
      <c r="CH93" s="14"/>
      <c r="CI93" s="14"/>
      <c r="CJ93" s="14"/>
      <c r="CK93" s="14"/>
      <c r="CL93" s="14"/>
      <c r="CM93" s="14"/>
      <c r="CN93" s="14"/>
      <c r="CO93" s="14"/>
      <c r="CP93" s="14"/>
      <c r="CQ93" s="14"/>
      <c r="CR93" s="14"/>
      <c r="CS93" s="14"/>
      <c r="CT93" s="14"/>
      <c r="CU93" s="14"/>
      <c r="CV93" s="14"/>
      <c r="CW93" s="14"/>
      <c r="CX93" s="14"/>
      <c r="CY93" s="14"/>
      <c r="CZ93" s="14"/>
      <c r="DA93" s="14"/>
      <c r="DB93" s="14"/>
      <c r="DC93" s="14"/>
      <c r="DD93" s="14"/>
      <c r="DE93" s="14"/>
      <c r="DF93" s="14"/>
      <c r="DG93" s="14"/>
      <c r="DH93" s="14"/>
      <c r="DI93" s="14"/>
      <c r="DJ93" s="14"/>
      <c r="DK93" s="14"/>
      <c r="DL93" s="14"/>
      <c r="DM93" s="14"/>
      <c r="DN93" s="14"/>
      <c r="DO93" s="14"/>
      <c r="DP93" s="14"/>
      <c r="DQ93" s="14"/>
      <c r="DR93" s="14"/>
      <c r="DS93" s="14"/>
      <c r="DT93" s="14"/>
      <c r="DU93" s="14"/>
      <c r="DV93" s="14"/>
      <c r="DW93" s="14"/>
      <c r="DX93" s="14"/>
      <c r="DY93" s="14"/>
      <c r="DZ93" s="14"/>
      <c r="EA93" s="14"/>
    </row>
    <row r="94" spans="3:131" x14ac:dyDescent="0.2"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D94" s="13"/>
      <c r="AE94" s="14"/>
      <c r="AF94" s="14"/>
      <c r="AG94" s="14"/>
      <c r="AH94" s="14"/>
      <c r="AI94" s="14"/>
      <c r="AJ94" s="14"/>
      <c r="AK94" s="14"/>
      <c r="AL94" s="14"/>
      <c r="AM94" s="14"/>
      <c r="AN94" s="14"/>
      <c r="AO94" s="14"/>
      <c r="AP94" s="14"/>
      <c r="AQ94" s="14"/>
      <c r="AR94" s="14"/>
      <c r="AS94" s="14"/>
      <c r="AT94" s="14"/>
      <c r="AU94" s="14"/>
      <c r="AV94" s="14"/>
      <c r="AW94" s="14"/>
      <c r="AX94" s="14"/>
      <c r="AY94" s="14"/>
      <c r="AZ94" s="14"/>
      <c r="BA94" s="14"/>
      <c r="BB94" s="14"/>
      <c r="BC94" s="14"/>
      <c r="BD94" s="14"/>
      <c r="BE94" s="14"/>
      <c r="BF94" s="14"/>
      <c r="BG94" s="14"/>
      <c r="BH94" s="14"/>
      <c r="BI94" s="14"/>
      <c r="BJ94" s="14"/>
      <c r="BK94" s="14"/>
      <c r="BL94" s="14"/>
      <c r="BM94" s="14"/>
      <c r="BN94" s="14"/>
      <c r="BO94" s="14"/>
      <c r="BP94" s="14"/>
      <c r="BQ94" s="14"/>
      <c r="BR94" s="14"/>
      <c r="BS94" s="14"/>
      <c r="BT94" s="14"/>
      <c r="BU94" s="14"/>
      <c r="BV94" s="14"/>
      <c r="BW94" s="14"/>
      <c r="BX94" s="14"/>
      <c r="BY94" s="14"/>
      <c r="BZ94" s="14"/>
      <c r="CA94" s="14"/>
      <c r="CB94" s="14"/>
      <c r="CC94" s="14"/>
      <c r="CD94" s="14"/>
      <c r="CE94" s="14"/>
      <c r="CF94" s="14"/>
      <c r="CG94" s="14"/>
      <c r="CH94" s="14"/>
      <c r="CI94" s="14"/>
      <c r="CJ94" s="14"/>
      <c r="CK94" s="14"/>
      <c r="CL94" s="14"/>
      <c r="CM94" s="14"/>
      <c r="CN94" s="14"/>
      <c r="CO94" s="14"/>
      <c r="CP94" s="14"/>
      <c r="CQ94" s="14"/>
      <c r="CR94" s="14"/>
      <c r="CS94" s="14"/>
      <c r="CT94" s="14"/>
      <c r="CU94" s="14"/>
      <c r="CV94" s="14"/>
      <c r="CW94" s="14"/>
      <c r="CX94" s="14"/>
      <c r="CY94" s="14"/>
      <c r="CZ94" s="14"/>
      <c r="DA94" s="14"/>
      <c r="DB94" s="14"/>
      <c r="DC94" s="14"/>
      <c r="DD94" s="14"/>
      <c r="DE94" s="14"/>
      <c r="DF94" s="14"/>
      <c r="DG94" s="14"/>
      <c r="DH94" s="14"/>
      <c r="DI94" s="14"/>
      <c r="DJ94" s="14"/>
      <c r="DK94" s="14"/>
      <c r="DL94" s="14"/>
      <c r="DM94" s="14"/>
      <c r="DN94" s="14"/>
      <c r="DO94" s="14"/>
      <c r="DP94" s="14"/>
      <c r="DQ94" s="14"/>
      <c r="DR94" s="14"/>
      <c r="DS94" s="14"/>
      <c r="DT94" s="14"/>
      <c r="DU94" s="14"/>
      <c r="DV94" s="14"/>
      <c r="DW94" s="14"/>
      <c r="DX94" s="14"/>
      <c r="DY94" s="14"/>
      <c r="DZ94" s="14"/>
      <c r="EA94" s="14"/>
    </row>
    <row r="95" spans="3:131" x14ac:dyDescent="0.2"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D95" s="13"/>
      <c r="AE95" s="14"/>
      <c r="AF95" s="14"/>
      <c r="AG95" s="14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14"/>
      <c r="AU95" s="14"/>
      <c r="AV95" s="14"/>
      <c r="AW95" s="14"/>
      <c r="AX95" s="14"/>
      <c r="AY95" s="14"/>
      <c r="AZ95" s="14"/>
      <c r="BA95" s="14"/>
      <c r="BB95" s="14"/>
      <c r="BC95" s="14"/>
      <c r="BD95" s="14"/>
      <c r="BE95" s="14"/>
      <c r="BF95" s="14"/>
      <c r="BG95" s="14"/>
      <c r="BH95" s="14"/>
      <c r="BI95" s="14"/>
      <c r="BJ95" s="14"/>
      <c r="BK95" s="14"/>
      <c r="BL95" s="14"/>
      <c r="BM95" s="14"/>
      <c r="BN95" s="14"/>
      <c r="BO95" s="14"/>
      <c r="BP95" s="14"/>
      <c r="BQ95" s="14"/>
      <c r="BR95" s="14"/>
      <c r="BS95" s="14"/>
      <c r="BT95" s="14"/>
      <c r="BU95" s="14"/>
      <c r="BV95" s="14"/>
      <c r="BW95" s="14"/>
      <c r="BX95" s="14"/>
      <c r="BY95" s="14"/>
      <c r="BZ95" s="14"/>
      <c r="CA95" s="14"/>
      <c r="CB95" s="14"/>
      <c r="CC95" s="14"/>
      <c r="CD95" s="14"/>
      <c r="CE95" s="14"/>
      <c r="CF95" s="14"/>
      <c r="CG95" s="14"/>
      <c r="CH95" s="14"/>
      <c r="CI95" s="14"/>
      <c r="CJ95" s="14"/>
      <c r="CK95" s="14"/>
      <c r="CL95" s="14"/>
      <c r="CM95" s="14"/>
      <c r="CN95" s="14"/>
      <c r="CO95" s="14"/>
      <c r="CP95" s="14"/>
      <c r="CQ95" s="14"/>
      <c r="CR95" s="14"/>
      <c r="CS95" s="14"/>
      <c r="CT95" s="14"/>
      <c r="CU95" s="14"/>
      <c r="CV95" s="14"/>
      <c r="CW95" s="14"/>
      <c r="CX95" s="14"/>
      <c r="CY95" s="14"/>
      <c r="CZ95" s="14"/>
      <c r="DA95" s="14"/>
      <c r="DB95" s="14"/>
      <c r="DC95" s="14"/>
      <c r="DD95" s="14"/>
      <c r="DE95" s="14"/>
      <c r="DF95" s="14"/>
      <c r="DG95" s="14"/>
      <c r="DH95" s="14"/>
      <c r="DI95" s="14"/>
      <c r="DJ95" s="14"/>
      <c r="DK95" s="14"/>
      <c r="DL95" s="14"/>
      <c r="DM95" s="14"/>
      <c r="DN95" s="14"/>
      <c r="DO95" s="14"/>
      <c r="DP95" s="14"/>
      <c r="DQ95" s="14"/>
      <c r="DR95" s="14"/>
      <c r="DS95" s="14"/>
      <c r="DT95" s="14"/>
      <c r="DU95" s="14"/>
      <c r="DV95" s="14"/>
      <c r="DW95" s="14"/>
      <c r="DX95" s="14"/>
      <c r="DY95" s="14"/>
      <c r="DZ95" s="14"/>
      <c r="EA95" s="14"/>
    </row>
    <row r="96" spans="3:131" x14ac:dyDescent="0.2"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D96" s="13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4"/>
      <c r="AW96" s="14"/>
      <c r="AX96" s="14"/>
      <c r="AY96" s="14"/>
      <c r="AZ96" s="14"/>
      <c r="BA96" s="14"/>
      <c r="BB96" s="14"/>
      <c r="BC96" s="14"/>
      <c r="BD96" s="14"/>
      <c r="BE96" s="14"/>
      <c r="BF96" s="14"/>
      <c r="BG96" s="14"/>
      <c r="BH96" s="14"/>
      <c r="BI96" s="14"/>
      <c r="BJ96" s="14"/>
      <c r="BK96" s="14"/>
      <c r="BL96" s="14"/>
      <c r="BM96" s="14"/>
      <c r="BN96" s="14"/>
      <c r="BO96" s="14"/>
      <c r="BP96" s="14"/>
      <c r="BQ96" s="14"/>
      <c r="BR96" s="14"/>
      <c r="BS96" s="14"/>
      <c r="BT96" s="14"/>
      <c r="BU96" s="14"/>
      <c r="BV96" s="14"/>
      <c r="BW96" s="14"/>
      <c r="BX96" s="14"/>
      <c r="BY96" s="14"/>
      <c r="BZ96" s="14"/>
      <c r="CA96" s="14"/>
      <c r="CB96" s="14"/>
      <c r="CC96" s="14"/>
      <c r="CD96" s="14"/>
      <c r="CE96" s="14"/>
      <c r="CF96" s="14"/>
      <c r="CG96" s="14"/>
      <c r="CH96" s="14"/>
      <c r="CI96" s="14"/>
      <c r="CJ96" s="14"/>
      <c r="CK96" s="14"/>
      <c r="CL96" s="14"/>
      <c r="CM96" s="14"/>
      <c r="CN96" s="14"/>
      <c r="CO96" s="14"/>
      <c r="CP96" s="14"/>
      <c r="CQ96" s="14"/>
      <c r="CR96" s="14"/>
      <c r="CS96" s="14"/>
      <c r="CT96" s="14"/>
      <c r="CU96" s="14"/>
      <c r="CV96" s="14"/>
      <c r="CW96" s="14"/>
      <c r="CX96" s="14"/>
      <c r="CY96" s="14"/>
      <c r="CZ96" s="14"/>
      <c r="DA96" s="14"/>
      <c r="DB96" s="14"/>
      <c r="DC96" s="14"/>
      <c r="DD96" s="14"/>
      <c r="DE96" s="14"/>
      <c r="DF96" s="14"/>
      <c r="DG96" s="14"/>
      <c r="DH96" s="14"/>
      <c r="DI96" s="14"/>
      <c r="DJ96" s="14"/>
      <c r="DK96" s="14"/>
      <c r="DL96" s="14"/>
      <c r="DM96" s="14"/>
      <c r="DN96" s="14"/>
      <c r="DO96" s="14"/>
      <c r="DP96" s="14"/>
      <c r="DQ96" s="14"/>
      <c r="DR96" s="14"/>
      <c r="DS96" s="14"/>
      <c r="DT96" s="14"/>
      <c r="DU96" s="14"/>
      <c r="DV96" s="14"/>
      <c r="DW96" s="14"/>
      <c r="DX96" s="14"/>
      <c r="DY96" s="14"/>
      <c r="DZ96" s="14"/>
      <c r="EA96" s="14"/>
    </row>
    <row r="97" spans="3:131" x14ac:dyDescent="0.2"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D97" s="13"/>
      <c r="AE97" s="14"/>
      <c r="AF97" s="14"/>
      <c r="AG97" s="14"/>
      <c r="AH97" s="14"/>
      <c r="AI97" s="14"/>
      <c r="AJ97" s="14"/>
      <c r="AK97" s="14"/>
      <c r="AL97" s="14"/>
      <c r="AM97" s="14"/>
      <c r="AN97" s="14"/>
      <c r="AO97" s="14"/>
      <c r="AP97" s="14"/>
      <c r="AQ97" s="14"/>
      <c r="AR97" s="14"/>
      <c r="AS97" s="14"/>
      <c r="AT97" s="14"/>
      <c r="AU97" s="14"/>
      <c r="AV97" s="14"/>
      <c r="AW97" s="14"/>
      <c r="AX97" s="14"/>
      <c r="AY97" s="14"/>
      <c r="AZ97" s="14"/>
      <c r="BA97" s="14"/>
      <c r="BB97" s="14"/>
      <c r="BC97" s="14"/>
      <c r="BD97" s="14"/>
      <c r="BE97" s="14"/>
      <c r="BF97" s="14"/>
      <c r="BG97" s="14"/>
      <c r="BH97" s="14"/>
      <c r="BI97" s="14"/>
      <c r="BJ97" s="14"/>
      <c r="BK97" s="14"/>
      <c r="BL97" s="14"/>
      <c r="BM97" s="14"/>
      <c r="BN97" s="14"/>
      <c r="BO97" s="14"/>
      <c r="BP97" s="14"/>
      <c r="BQ97" s="14"/>
      <c r="BR97" s="14"/>
      <c r="BS97" s="14"/>
      <c r="BT97" s="14"/>
      <c r="BU97" s="14"/>
      <c r="BV97" s="14"/>
      <c r="BW97" s="14"/>
      <c r="BX97" s="14"/>
      <c r="BY97" s="14"/>
      <c r="BZ97" s="14"/>
      <c r="CA97" s="14"/>
      <c r="CB97" s="14"/>
      <c r="CC97" s="14"/>
      <c r="CD97" s="14"/>
      <c r="CE97" s="14"/>
      <c r="CF97" s="14"/>
      <c r="CG97" s="14"/>
      <c r="CH97" s="14"/>
      <c r="CI97" s="14"/>
      <c r="CJ97" s="14"/>
      <c r="CK97" s="14"/>
      <c r="CL97" s="14"/>
      <c r="CM97" s="14"/>
      <c r="CN97" s="14"/>
      <c r="CO97" s="14"/>
      <c r="CP97" s="14"/>
      <c r="CQ97" s="14"/>
      <c r="CR97" s="14"/>
      <c r="CS97" s="14"/>
      <c r="CT97" s="14"/>
      <c r="CU97" s="14"/>
      <c r="CV97" s="14"/>
      <c r="CW97" s="14"/>
      <c r="CX97" s="14"/>
      <c r="CY97" s="14"/>
      <c r="CZ97" s="14"/>
      <c r="DA97" s="14"/>
      <c r="DB97" s="14"/>
      <c r="DC97" s="14"/>
      <c r="DD97" s="14"/>
      <c r="DE97" s="14"/>
      <c r="DF97" s="14"/>
      <c r="DG97" s="14"/>
      <c r="DH97" s="14"/>
      <c r="DI97" s="14"/>
      <c r="DJ97" s="14"/>
      <c r="DK97" s="14"/>
      <c r="DL97" s="14"/>
      <c r="DM97" s="14"/>
      <c r="DN97" s="14"/>
      <c r="DO97" s="14"/>
      <c r="DP97" s="14"/>
      <c r="DQ97" s="14"/>
      <c r="DR97" s="14"/>
      <c r="DS97" s="14"/>
      <c r="DT97" s="14"/>
      <c r="DU97" s="14"/>
      <c r="DV97" s="14"/>
      <c r="DW97" s="14"/>
      <c r="DX97" s="14"/>
      <c r="DY97" s="14"/>
      <c r="DZ97" s="14"/>
      <c r="EA97" s="14"/>
    </row>
    <row r="98" spans="3:131" x14ac:dyDescent="0.2"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D98" s="13"/>
      <c r="AE98" s="14"/>
      <c r="AF98" s="14"/>
      <c r="AG98" s="14"/>
      <c r="AH98" s="14"/>
      <c r="AI98" s="14"/>
      <c r="AJ98" s="14"/>
      <c r="AK98" s="14"/>
      <c r="AL98" s="14"/>
      <c r="AM98" s="14"/>
      <c r="AN98" s="14"/>
      <c r="AO98" s="14"/>
      <c r="AP98" s="14"/>
      <c r="AQ98" s="14"/>
      <c r="AR98" s="14"/>
      <c r="AS98" s="14"/>
      <c r="AT98" s="14"/>
      <c r="AU98" s="14"/>
      <c r="AV98" s="14"/>
      <c r="AW98" s="14"/>
      <c r="AX98" s="14"/>
      <c r="AY98" s="14"/>
      <c r="AZ98" s="14"/>
      <c r="BA98" s="14"/>
      <c r="BB98" s="14"/>
      <c r="BC98" s="14"/>
      <c r="BD98" s="14"/>
      <c r="BE98" s="14"/>
      <c r="BF98" s="14"/>
      <c r="BG98" s="14"/>
      <c r="BH98" s="14"/>
      <c r="BI98" s="14"/>
      <c r="BJ98" s="14"/>
      <c r="BK98" s="14"/>
      <c r="BL98" s="14"/>
      <c r="BM98" s="14"/>
      <c r="BN98" s="14"/>
      <c r="BO98" s="14"/>
      <c r="BP98" s="14"/>
      <c r="BQ98" s="14"/>
      <c r="BR98" s="14"/>
      <c r="BS98" s="14"/>
      <c r="BT98" s="14"/>
      <c r="BU98" s="14"/>
      <c r="BV98" s="14"/>
      <c r="BW98" s="14"/>
      <c r="BX98" s="14"/>
      <c r="BY98" s="14"/>
      <c r="BZ98" s="14"/>
      <c r="CA98" s="14"/>
      <c r="CB98" s="14"/>
      <c r="CC98" s="14"/>
      <c r="CD98" s="14"/>
      <c r="CE98" s="14"/>
      <c r="CF98" s="14"/>
      <c r="CG98" s="14"/>
      <c r="CH98" s="14"/>
      <c r="CI98" s="14"/>
      <c r="CJ98" s="14"/>
      <c r="CK98" s="14"/>
      <c r="CL98" s="14"/>
      <c r="CM98" s="14"/>
      <c r="CN98" s="14"/>
      <c r="CO98" s="14"/>
      <c r="CP98" s="14"/>
      <c r="CQ98" s="14"/>
      <c r="CR98" s="14"/>
      <c r="CS98" s="14"/>
      <c r="CT98" s="14"/>
      <c r="CU98" s="14"/>
      <c r="CV98" s="14"/>
      <c r="CW98" s="14"/>
      <c r="CX98" s="14"/>
      <c r="CY98" s="14"/>
      <c r="CZ98" s="14"/>
      <c r="DA98" s="14"/>
      <c r="DB98" s="14"/>
      <c r="DC98" s="14"/>
      <c r="DD98" s="14"/>
      <c r="DE98" s="14"/>
      <c r="DF98" s="14"/>
      <c r="DG98" s="14"/>
      <c r="DH98" s="14"/>
      <c r="DI98" s="14"/>
      <c r="DJ98" s="14"/>
      <c r="DK98" s="14"/>
      <c r="DL98" s="14"/>
      <c r="DM98" s="14"/>
      <c r="DN98" s="14"/>
      <c r="DO98" s="14"/>
      <c r="DP98" s="14"/>
      <c r="DQ98" s="14"/>
      <c r="DR98" s="14"/>
      <c r="DS98" s="14"/>
      <c r="DT98" s="14"/>
      <c r="DU98" s="14"/>
      <c r="DV98" s="14"/>
      <c r="DW98" s="14"/>
      <c r="DX98" s="14"/>
      <c r="DY98" s="14"/>
      <c r="DZ98" s="14"/>
      <c r="EA98" s="14"/>
    </row>
    <row r="99" spans="3:131" x14ac:dyDescent="0.2"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D99" s="13"/>
      <c r="AE99" s="14"/>
      <c r="AF99" s="14"/>
      <c r="AG99" s="14"/>
      <c r="AH99" s="14"/>
      <c r="AI99" s="14"/>
      <c r="AJ99" s="14"/>
      <c r="AK99" s="14"/>
      <c r="AL99" s="14"/>
      <c r="AM99" s="14"/>
      <c r="AN99" s="14"/>
      <c r="AO99" s="14"/>
      <c r="AP99" s="14"/>
      <c r="AQ99" s="14"/>
      <c r="AR99" s="14"/>
      <c r="AS99" s="14"/>
      <c r="AT99" s="14"/>
      <c r="AU99" s="14"/>
      <c r="AV99" s="14"/>
      <c r="AW99" s="14"/>
      <c r="AX99" s="14"/>
      <c r="AY99" s="14"/>
      <c r="AZ99" s="14"/>
      <c r="BA99" s="14"/>
      <c r="BB99" s="14"/>
      <c r="BC99" s="14"/>
      <c r="BD99" s="14"/>
      <c r="BE99" s="14"/>
      <c r="BF99" s="14"/>
      <c r="BG99" s="14"/>
      <c r="BH99" s="14"/>
      <c r="BI99" s="14"/>
      <c r="BJ99" s="14"/>
      <c r="BK99" s="14"/>
      <c r="BL99" s="14"/>
      <c r="BM99" s="14"/>
      <c r="BN99" s="14"/>
      <c r="BO99" s="14"/>
      <c r="BP99" s="14"/>
      <c r="BQ99" s="14"/>
      <c r="BR99" s="14"/>
      <c r="BS99" s="14"/>
      <c r="BT99" s="14"/>
      <c r="BU99" s="14"/>
      <c r="BV99" s="14"/>
      <c r="BW99" s="14"/>
      <c r="BX99" s="14"/>
      <c r="BY99" s="14"/>
      <c r="BZ99" s="14"/>
      <c r="CA99" s="14"/>
      <c r="CB99" s="14"/>
      <c r="CC99" s="14"/>
      <c r="CD99" s="14"/>
      <c r="CE99" s="14"/>
      <c r="CF99" s="14"/>
      <c r="CG99" s="14"/>
      <c r="CH99" s="14"/>
      <c r="CI99" s="14"/>
      <c r="CJ99" s="14"/>
      <c r="CK99" s="14"/>
      <c r="CL99" s="14"/>
      <c r="CM99" s="14"/>
      <c r="CN99" s="14"/>
      <c r="CO99" s="14"/>
      <c r="CP99" s="14"/>
      <c r="CQ99" s="14"/>
      <c r="CR99" s="14"/>
      <c r="CS99" s="14"/>
      <c r="CT99" s="14"/>
      <c r="CU99" s="14"/>
      <c r="CV99" s="14"/>
      <c r="CW99" s="14"/>
      <c r="CX99" s="14"/>
      <c r="CY99" s="14"/>
      <c r="CZ99" s="14"/>
      <c r="DA99" s="14"/>
      <c r="DB99" s="14"/>
      <c r="DC99" s="14"/>
      <c r="DD99" s="14"/>
      <c r="DE99" s="14"/>
      <c r="DF99" s="14"/>
      <c r="DG99" s="14"/>
      <c r="DH99" s="14"/>
      <c r="DI99" s="14"/>
      <c r="DJ99" s="14"/>
      <c r="DK99" s="14"/>
      <c r="DL99" s="14"/>
      <c r="DM99" s="14"/>
      <c r="DN99" s="14"/>
      <c r="DO99" s="14"/>
      <c r="DP99" s="14"/>
      <c r="DQ99" s="14"/>
      <c r="DR99" s="14"/>
      <c r="DS99" s="14"/>
      <c r="DT99" s="14"/>
      <c r="DU99" s="14"/>
      <c r="DV99" s="14"/>
      <c r="DW99" s="14"/>
      <c r="DX99" s="14"/>
      <c r="DY99" s="14"/>
      <c r="DZ99" s="14"/>
      <c r="EA99" s="14"/>
    </row>
    <row r="100" spans="3:131" x14ac:dyDescent="0.2"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D100" s="13"/>
      <c r="AE100" s="14"/>
      <c r="AF100" s="14"/>
      <c r="AG100" s="14"/>
      <c r="AH100" s="14"/>
      <c r="AI100" s="14"/>
      <c r="AJ100" s="14"/>
      <c r="AK100" s="14"/>
      <c r="AL100" s="14"/>
      <c r="AM100" s="14"/>
      <c r="AN100" s="14"/>
      <c r="AO100" s="14"/>
      <c r="AP100" s="14"/>
      <c r="AQ100" s="14"/>
      <c r="AR100" s="14"/>
      <c r="AS100" s="14"/>
      <c r="AT100" s="14"/>
      <c r="AU100" s="14"/>
      <c r="AV100" s="14"/>
      <c r="AW100" s="14"/>
      <c r="AX100" s="14"/>
      <c r="AY100" s="14"/>
      <c r="AZ100" s="14"/>
      <c r="BA100" s="14"/>
      <c r="BB100" s="14"/>
      <c r="BC100" s="14"/>
      <c r="BD100" s="14"/>
      <c r="BE100" s="14"/>
      <c r="BF100" s="14"/>
      <c r="BG100" s="14"/>
      <c r="BH100" s="14"/>
      <c r="BI100" s="14"/>
      <c r="BJ100" s="14"/>
      <c r="BK100" s="14"/>
      <c r="BL100" s="14"/>
      <c r="BM100" s="14"/>
      <c r="BN100" s="14"/>
      <c r="BO100" s="14"/>
      <c r="BP100" s="14"/>
      <c r="BQ100" s="14"/>
      <c r="BR100" s="14"/>
      <c r="BS100" s="14"/>
      <c r="BT100" s="14"/>
      <c r="BU100" s="14"/>
      <c r="BV100" s="14"/>
      <c r="BW100" s="14"/>
      <c r="BX100" s="14"/>
      <c r="BY100" s="14"/>
      <c r="BZ100" s="14"/>
      <c r="CA100" s="14"/>
      <c r="CB100" s="14"/>
      <c r="CC100" s="14"/>
      <c r="CD100" s="14"/>
      <c r="CE100" s="14"/>
      <c r="CF100" s="14"/>
      <c r="CG100" s="14"/>
      <c r="CH100" s="14"/>
      <c r="CI100" s="14"/>
      <c r="CJ100" s="14"/>
      <c r="CK100" s="14"/>
      <c r="CL100" s="14"/>
      <c r="CM100" s="14"/>
      <c r="CN100" s="14"/>
      <c r="CO100" s="14"/>
      <c r="CP100" s="14"/>
      <c r="CQ100" s="14"/>
      <c r="CR100" s="14"/>
      <c r="CS100" s="14"/>
      <c r="CT100" s="14"/>
      <c r="CU100" s="14"/>
      <c r="CV100" s="14"/>
      <c r="CW100" s="14"/>
      <c r="CX100" s="14"/>
      <c r="CY100" s="14"/>
      <c r="CZ100" s="14"/>
      <c r="DA100" s="14"/>
      <c r="DB100" s="14"/>
      <c r="DC100" s="14"/>
      <c r="DD100" s="14"/>
      <c r="DE100" s="14"/>
      <c r="DF100" s="14"/>
      <c r="DG100" s="14"/>
      <c r="DH100" s="14"/>
      <c r="DI100" s="14"/>
      <c r="DJ100" s="14"/>
      <c r="DK100" s="14"/>
      <c r="DL100" s="14"/>
      <c r="DM100" s="14"/>
      <c r="DN100" s="14"/>
      <c r="DO100" s="14"/>
      <c r="DP100" s="14"/>
      <c r="DQ100" s="14"/>
      <c r="DR100" s="14"/>
      <c r="DS100" s="14"/>
      <c r="DT100" s="14"/>
      <c r="DU100" s="14"/>
      <c r="DV100" s="14"/>
      <c r="DW100" s="14"/>
      <c r="DX100" s="14"/>
      <c r="DY100" s="14"/>
      <c r="DZ100" s="14"/>
      <c r="EA100" s="14"/>
    </row>
  </sheetData>
  <sheetProtection algorithmName="SHA-512" hashValue="aCMDt0Z7GGpdcP3JDjK1FJAcmNCCvIUgHhrnfSfD0fcAz1SxS6WsYToVoYz5/1E7OaEiW1Ryw7DyibmfQ6hWOg==" saltValue="pHHF7Xw6wXMsamYZJQFbpA==" spinCount="100000" sheet="1"/>
  <dataConsolidate function="countNums"/>
  <mergeCells count="31">
    <mergeCell ref="D25:V25"/>
    <mergeCell ref="D26:V26"/>
    <mergeCell ref="Y26:AB26"/>
    <mergeCell ref="Y23:AB24"/>
    <mergeCell ref="Y34:AB34"/>
    <mergeCell ref="Y29:AB29"/>
    <mergeCell ref="Y28:AB28"/>
    <mergeCell ref="Y30:AB30"/>
    <mergeCell ref="Y32:AB32"/>
    <mergeCell ref="Y31:AB31"/>
    <mergeCell ref="Y27:AB27"/>
    <mergeCell ref="Y25:AB25"/>
    <mergeCell ref="C31:V31"/>
    <mergeCell ref="D27:V27"/>
    <mergeCell ref="D24:V24"/>
    <mergeCell ref="C3:R3"/>
    <mergeCell ref="Y17:AB18"/>
    <mergeCell ref="Y21:AB21"/>
    <mergeCell ref="Y22:AB22"/>
    <mergeCell ref="C4:Q4"/>
    <mergeCell ref="B5:AB5"/>
    <mergeCell ref="B6:S6"/>
    <mergeCell ref="Y19:AB20"/>
    <mergeCell ref="F15:S15"/>
    <mergeCell ref="F17:S17"/>
    <mergeCell ref="D20:U20"/>
    <mergeCell ref="D22:V22"/>
    <mergeCell ref="D21:V21"/>
    <mergeCell ref="B7:R7"/>
    <mergeCell ref="B9:Q9"/>
    <mergeCell ref="B11:T11"/>
  </mergeCells>
  <conditionalFormatting sqref="B9:Q9">
    <cfRule type="containsText" dxfId="26" priority="1" operator="containsText" text="Bitte auf Seite 1 unter Ziffer 3.3 auswählen">
      <formula>NOT(ISERROR(SEARCH("Bitte auf Seite 1 unter Ziffer 3.3 auswählen",B9)))</formula>
    </cfRule>
  </conditionalFormatting>
  <conditionalFormatting sqref="F15 F17 Y19 Y21:AB21 Y22:AC22">
    <cfRule type="expression" dxfId="25" priority="39" stopIfTrue="1">
      <formula>#REF!=TRUE</formula>
    </cfRule>
  </conditionalFormatting>
  <conditionalFormatting sqref="F15 F17 Y19 Y21:AB21 Y22:AC23">
    <cfRule type="expression" dxfId="24" priority="40" stopIfTrue="1">
      <formula>$D$17=TRUE</formula>
    </cfRule>
  </conditionalFormatting>
  <conditionalFormatting sqref="F15 F17 Y21:AC21">
    <cfRule type="expression" dxfId="23" priority="41" stopIfTrue="1">
      <formula>#REF!=TRUE</formula>
    </cfRule>
    <cfRule type="expression" dxfId="22" priority="42" stopIfTrue="1">
      <formula>$D$17=TRUE</formula>
    </cfRule>
    <cfRule type="expression" dxfId="21" priority="43" stopIfTrue="1">
      <formula>#REF!=TRUE</formula>
    </cfRule>
  </conditionalFormatting>
  <conditionalFormatting sqref="Y19 AC19:AC20">
    <cfRule type="expression" dxfId="20" priority="174" stopIfTrue="1">
      <formula>#REF!=TRUE</formula>
    </cfRule>
    <cfRule type="expression" dxfId="19" priority="176" stopIfTrue="1">
      <formula>OR(G$15=TRUE,#REF!=TRUE)</formula>
    </cfRule>
  </conditionalFormatting>
  <conditionalFormatting sqref="Y25:Y27">
    <cfRule type="expression" dxfId="18" priority="5" stopIfTrue="1">
      <formula>$D$17=TRUE</formula>
    </cfRule>
    <cfRule type="expression" dxfId="17" priority="6" stopIfTrue="1">
      <formula>#REF!=TRUE</formula>
    </cfRule>
  </conditionalFormatting>
  <conditionalFormatting sqref="Y30:Y31">
    <cfRule type="expression" dxfId="16" priority="2" stopIfTrue="1">
      <formula>$D$17=TRUE</formula>
    </cfRule>
    <cfRule type="expression" dxfId="15" priority="3" stopIfTrue="1">
      <formula>#REF!=TRUE</formula>
    </cfRule>
    <cfRule type="expression" dxfId="14" priority="4" stopIfTrue="1">
      <formula>$G$15=TRUE</formula>
    </cfRule>
  </conditionalFormatting>
  <conditionalFormatting sqref="Y29:AB29 Y32:AB32 AC28">
    <cfRule type="expression" dxfId="13" priority="167" stopIfTrue="1">
      <formula>$G$15=TRUE</formula>
    </cfRule>
  </conditionalFormatting>
  <conditionalFormatting sqref="Y29:AB29 Y32:AB32">
    <cfRule type="expression" dxfId="12" priority="165" stopIfTrue="1">
      <formula>$D$17=TRUE</formula>
    </cfRule>
    <cfRule type="expression" dxfId="11" priority="166" stopIfTrue="1">
      <formula>#REF!=TRUE</formula>
    </cfRule>
  </conditionalFormatting>
  <conditionalFormatting sqref="AC24:AC28 Y23:AC23">
    <cfRule type="expression" dxfId="10" priority="132" stopIfTrue="1">
      <formula>#REF!=TRUE</formula>
    </cfRule>
  </conditionalFormatting>
  <conditionalFormatting sqref="AC24:AC28">
    <cfRule type="expression" dxfId="9" priority="131" stopIfTrue="1">
      <formula>$D$17=TRUE</formula>
    </cfRule>
  </conditionalFormatting>
  <pageMargins left="0.59055118110236227" right="0.39370078740157483" top="0.59055118110236227" bottom="0.39370078740157483" header="0.31496062992125984" footer="0.31496062992125984"/>
  <pageSetup paperSize="9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Label 1">
              <controlPr defaultSize="0" autoFill="0" autoLine="0" autoPict="0">
                <anchor moveWithCells="1" sizeWithCells="1">
                  <from>
                    <xdr:col>2</xdr:col>
                    <xdr:colOff>47625</xdr:colOff>
                    <xdr:row>36</xdr:row>
                    <xdr:rowOff>0</xdr:rowOff>
                  </from>
                  <to>
                    <xdr:col>2</xdr:col>
                    <xdr:colOff>161925</xdr:colOff>
                    <xdr:row>36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Q37"/>
  <sheetViews>
    <sheetView showGridLines="0" zoomScale="150" zoomScaleNormal="150" workbookViewId="0">
      <selection activeCell="Z10" sqref="Z10:AC10"/>
    </sheetView>
  </sheetViews>
  <sheetFormatPr baseColWidth="10" defaultColWidth="11.5703125" defaultRowHeight="12.75" x14ac:dyDescent="0.2"/>
  <cols>
    <col min="1" max="2" width="2.28515625" style="13" customWidth="1"/>
    <col min="3" max="3" width="3.7109375" style="13" customWidth="1"/>
    <col min="4" max="10" width="2.42578125" style="19" customWidth="1"/>
    <col min="11" max="11" width="0.7109375" style="19" customWidth="1"/>
    <col min="12" max="12" width="2.42578125" style="19" customWidth="1"/>
    <col min="13" max="13" width="0.85546875" style="19" customWidth="1"/>
    <col min="14" max="14" width="2.28515625" style="19" customWidth="1"/>
    <col min="15" max="15" width="4.7109375" style="19" customWidth="1"/>
    <col min="16" max="16" width="3.85546875" style="19" customWidth="1"/>
    <col min="17" max="17" width="4.140625" style="19" customWidth="1"/>
    <col min="18" max="19" width="4.7109375" style="19" customWidth="1"/>
    <col min="20" max="20" width="5.28515625" style="19" customWidth="1"/>
    <col min="21" max="21" width="6.42578125" style="19" customWidth="1"/>
    <col min="22" max="22" width="3.28515625" style="19" customWidth="1"/>
    <col min="23" max="23" width="2.42578125" style="19" customWidth="1"/>
    <col min="24" max="24" width="1.28515625" style="19" customWidth="1"/>
    <col min="25" max="25" width="2.28515625" style="19" hidden="1" customWidth="1"/>
    <col min="26" max="26" width="4.7109375" style="19" customWidth="1"/>
    <col min="27" max="27" width="5.140625" style="19" customWidth="1"/>
    <col min="28" max="28" width="3.5703125" style="19" customWidth="1"/>
    <col min="29" max="29" width="5.42578125" style="13" customWidth="1"/>
    <col min="30" max="30" width="1.140625" style="13" customWidth="1"/>
    <col min="31" max="31" width="13" style="19" customWidth="1"/>
    <col min="32" max="32" width="10.85546875" style="19" customWidth="1"/>
    <col min="33" max="33" width="11.5703125" style="19"/>
    <col min="34" max="16384" width="11.5703125" style="11"/>
  </cols>
  <sheetData>
    <row r="1" spans="1:32" ht="4.9000000000000004" customHeight="1" x14ac:dyDescent="0.2">
      <c r="A1" s="98"/>
      <c r="B1" s="98"/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P1" s="98"/>
      <c r="Q1" s="98"/>
      <c r="R1" s="98"/>
      <c r="S1" s="98"/>
      <c r="T1" s="98"/>
      <c r="U1" s="98"/>
      <c r="V1" s="98"/>
      <c r="W1" s="98"/>
      <c r="X1" s="98"/>
      <c r="Y1" s="98"/>
      <c r="Z1" s="98"/>
      <c r="AA1" s="98"/>
      <c r="AB1" s="98"/>
      <c r="AC1" s="98"/>
      <c r="AD1" s="98"/>
      <c r="AE1" s="98"/>
      <c r="AF1" s="13"/>
    </row>
    <row r="2" spans="1:32" ht="30" customHeight="1" x14ac:dyDescent="0.25">
      <c r="A2" s="98"/>
      <c r="B2" s="620" t="s">
        <v>157</v>
      </c>
      <c r="C2" s="620"/>
      <c r="D2" s="620"/>
      <c r="E2" s="620"/>
      <c r="F2" s="588" t="str">
        <f>IF(Antrag!D12="","",Antrag!D12)</f>
        <v/>
      </c>
      <c r="G2" s="588"/>
      <c r="H2" s="588"/>
      <c r="I2" s="588"/>
      <c r="J2" s="588"/>
      <c r="K2" s="588"/>
      <c r="L2" s="588"/>
      <c r="M2" s="588"/>
      <c r="N2" s="588"/>
      <c r="O2" s="588"/>
      <c r="P2" s="588"/>
      <c r="Q2" s="588"/>
      <c r="R2" s="588"/>
      <c r="S2" s="588"/>
      <c r="T2" s="156"/>
      <c r="U2" s="156"/>
      <c r="V2" s="98"/>
      <c r="W2" s="98"/>
      <c r="X2" s="98"/>
      <c r="Y2" s="98"/>
      <c r="Z2" s="98"/>
      <c r="AA2" s="98"/>
      <c r="AB2" s="98"/>
      <c r="AC2" s="98"/>
      <c r="AD2" s="98"/>
      <c r="AE2" s="98"/>
    </row>
    <row r="3" spans="1:32" ht="30" customHeight="1" x14ac:dyDescent="0.25">
      <c r="A3" s="98"/>
      <c r="B3" s="620" t="s">
        <v>159</v>
      </c>
      <c r="C3" s="620"/>
      <c r="D3" s="620"/>
      <c r="E3" s="620"/>
      <c r="F3" s="621" t="str">
        <f>IF(Antrag!O82="","",Antrag!O82)</f>
        <v/>
      </c>
      <c r="G3" s="621"/>
      <c r="H3" s="621"/>
      <c r="I3" s="621"/>
      <c r="J3" s="621"/>
      <c r="K3" s="621"/>
      <c r="L3" s="621"/>
      <c r="M3" s="621"/>
      <c r="N3" s="621"/>
      <c r="O3" s="621"/>
      <c r="P3" s="621"/>
      <c r="Q3" s="621"/>
      <c r="R3" s="621"/>
      <c r="S3" s="621"/>
      <c r="T3" s="156"/>
      <c r="U3" s="156"/>
      <c r="V3" s="98"/>
      <c r="W3" s="98"/>
      <c r="X3" s="98"/>
      <c r="Y3" s="98"/>
      <c r="Z3" s="98"/>
      <c r="AA3" s="98"/>
      <c r="AB3" s="98"/>
      <c r="AC3" s="98"/>
      <c r="AD3" s="98"/>
      <c r="AE3" s="98"/>
    </row>
    <row r="4" spans="1:32" ht="3.6" customHeight="1" x14ac:dyDescent="0.25">
      <c r="A4" s="98"/>
      <c r="B4" s="155"/>
      <c r="C4" s="98"/>
      <c r="D4" s="113"/>
      <c r="E4" s="156"/>
      <c r="F4" s="156"/>
      <c r="G4" s="156"/>
      <c r="H4" s="156"/>
      <c r="I4" s="156"/>
      <c r="J4" s="156"/>
      <c r="K4" s="156"/>
      <c r="L4" s="156"/>
      <c r="M4" s="156"/>
      <c r="N4" s="156"/>
      <c r="O4" s="156"/>
      <c r="P4" s="156"/>
      <c r="Q4" s="156"/>
      <c r="R4" s="156"/>
      <c r="S4" s="156"/>
      <c r="T4" s="156"/>
      <c r="U4" s="156"/>
      <c r="V4" s="98"/>
      <c r="W4" s="98"/>
      <c r="X4" s="98"/>
      <c r="Y4" s="98"/>
      <c r="Z4" s="98"/>
      <c r="AA4" s="98"/>
      <c r="AB4" s="98"/>
      <c r="AC4" s="98"/>
      <c r="AD4" s="98"/>
      <c r="AE4" s="98"/>
    </row>
    <row r="5" spans="1:32" ht="60.75" customHeight="1" x14ac:dyDescent="0.2">
      <c r="A5" s="98"/>
      <c r="B5" s="98"/>
      <c r="C5" s="36"/>
      <c r="D5" s="108"/>
      <c r="E5" s="98"/>
      <c r="F5" s="98"/>
      <c r="G5" s="98"/>
      <c r="H5" s="98"/>
      <c r="I5" s="98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  <c r="W5" s="135"/>
      <c r="X5" s="9"/>
      <c r="Y5" s="13"/>
      <c r="Z5" s="157"/>
      <c r="AA5" s="157"/>
      <c r="AB5" s="157"/>
      <c r="AC5" s="157"/>
      <c r="AE5" s="9"/>
    </row>
    <row r="6" spans="1:32" ht="19.5" x14ac:dyDescent="0.3">
      <c r="A6" s="98"/>
      <c r="B6" s="615" t="s">
        <v>101</v>
      </c>
      <c r="C6" s="615"/>
      <c r="D6" s="272" t="s">
        <v>173</v>
      </c>
      <c r="E6" s="270"/>
      <c r="F6" s="270"/>
      <c r="G6" s="270"/>
      <c r="H6" s="270"/>
      <c r="I6" s="270"/>
      <c r="J6" s="274"/>
      <c r="K6" s="274"/>
      <c r="L6" s="274"/>
      <c r="M6" s="274"/>
      <c r="N6" s="274"/>
      <c r="O6" s="274"/>
      <c r="P6" s="274"/>
      <c r="Q6" s="274"/>
      <c r="R6" s="274"/>
      <c r="S6" s="274"/>
      <c r="T6" s="274"/>
      <c r="U6" s="274"/>
      <c r="V6" s="135"/>
      <c r="W6" s="135"/>
      <c r="X6" s="9"/>
      <c r="Y6" s="13"/>
      <c r="Z6" s="622" t="s">
        <v>63</v>
      </c>
      <c r="AA6" s="622"/>
      <c r="AB6" s="622"/>
      <c r="AC6" s="622"/>
      <c r="AE6" s="9"/>
    </row>
    <row r="7" spans="1:32" ht="13.5" customHeight="1" x14ac:dyDescent="0.2">
      <c r="A7" s="98"/>
      <c r="B7" s="623"/>
      <c r="C7" s="623"/>
      <c r="D7" s="170" t="s">
        <v>233</v>
      </c>
      <c r="E7" s="110"/>
      <c r="F7" s="110"/>
      <c r="G7" s="110"/>
      <c r="H7" s="110"/>
      <c r="I7" s="110"/>
      <c r="J7" s="159"/>
      <c r="K7" s="159"/>
      <c r="L7" s="159"/>
      <c r="M7" s="159"/>
      <c r="N7" s="159"/>
      <c r="O7" s="159"/>
      <c r="P7" s="159"/>
      <c r="Q7" s="135"/>
      <c r="R7" s="135"/>
      <c r="S7" s="135"/>
      <c r="T7" s="135"/>
      <c r="U7" s="135"/>
      <c r="V7" s="135"/>
      <c r="W7" s="135"/>
      <c r="X7" s="23"/>
      <c r="Y7" s="23"/>
      <c r="Z7" s="622"/>
      <c r="AA7" s="622"/>
      <c r="AB7" s="622"/>
      <c r="AC7" s="622"/>
      <c r="AD7" s="23"/>
      <c r="AE7" s="23"/>
    </row>
    <row r="8" spans="1:32" ht="6" customHeight="1" x14ac:dyDescent="0.2">
      <c r="A8" s="98"/>
      <c r="B8" s="98"/>
      <c r="C8" s="160"/>
      <c r="D8" s="108"/>
      <c r="E8" s="110"/>
      <c r="F8" s="110"/>
      <c r="G8" s="110"/>
      <c r="H8" s="110"/>
      <c r="I8" s="110"/>
      <c r="J8" s="159"/>
      <c r="K8" s="159"/>
      <c r="L8" s="159"/>
      <c r="M8" s="159"/>
      <c r="N8" s="159"/>
      <c r="O8" s="159"/>
      <c r="P8" s="159"/>
      <c r="Q8" s="135"/>
      <c r="R8" s="135"/>
      <c r="S8" s="135"/>
      <c r="T8" s="135"/>
      <c r="U8" s="135"/>
      <c r="V8" s="135"/>
      <c r="W8" s="135"/>
      <c r="X8" s="23"/>
      <c r="Y8" s="23"/>
      <c r="Z8" s="622"/>
      <c r="AA8" s="622"/>
      <c r="AB8" s="622"/>
      <c r="AC8" s="622"/>
      <c r="AD8" s="23"/>
      <c r="AE8" s="23"/>
    </row>
    <row r="9" spans="1:32" ht="19.5" customHeight="1" x14ac:dyDescent="0.2">
      <c r="A9" s="98"/>
      <c r="B9" s="98"/>
      <c r="C9" s="281"/>
      <c r="D9" s="288" t="s">
        <v>319</v>
      </c>
      <c r="E9" s="38"/>
      <c r="F9" s="110"/>
      <c r="G9" s="110"/>
      <c r="H9" s="110"/>
      <c r="I9" s="110"/>
      <c r="J9" s="159"/>
      <c r="K9" s="159"/>
      <c r="L9" s="159"/>
      <c r="M9" s="159"/>
      <c r="N9" s="159"/>
      <c r="O9" s="159"/>
      <c r="P9" s="159"/>
      <c r="Q9" s="135"/>
      <c r="R9" s="135"/>
      <c r="S9" s="135"/>
      <c r="T9" s="135"/>
      <c r="U9" s="135"/>
      <c r="V9" s="135"/>
      <c r="W9" s="135"/>
      <c r="X9" s="23"/>
      <c r="Y9" s="23"/>
      <c r="Z9" s="282"/>
      <c r="AA9" s="283"/>
      <c r="AB9" s="283"/>
      <c r="AC9" s="284"/>
      <c r="AD9" s="23"/>
      <c r="AE9" s="23"/>
    </row>
    <row r="10" spans="1:32" ht="24.75" customHeight="1" x14ac:dyDescent="0.2">
      <c r="A10" s="98"/>
      <c r="B10" s="616" t="s">
        <v>166</v>
      </c>
      <c r="C10" s="616"/>
      <c r="D10" s="609" t="s">
        <v>308</v>
      </c>
      <c r="E10" s="609"/>
      <c r="F10" s="609"/>
      <c r="G10" s="609"/>
      <c r="H10" s="609"/>
      <c r="I10" s="609"/>
      <c r="J10" s="609"/>
      <c r="K10" s="609"/>
      <c r="L10" s="609"/>
      <c r="M10" s="609"/>
      <c r="N10" s="609"/>
      <c r="O10" s="609"/>
      <c r="P10" s="609"/>
      <c r="Q10" s="609"/>
      <c r="R10" s="609"/>
      <c r="S10" s="609"/>
      <c r="T10" s="609"/>
      <c r="U10" s="609"/>
      <c r="V10" s="609"/>
      <c r="W10" s="609"/>
      <c r="X10" s="9"/>
      <c r="Y10" s="13"/>
      <c r="Z10" s="606"/>
      <c r="AA10" s="607"/>
      <c r="AB10" s="607"/>
      <c r="AC10" s="608"/>
      <c r="AE10" s="9"/>
    </row>
    <row r="11" spans="1:32" ht="24.75" customHeight="1" x14ac:dyDescent="0.2">
      <c r="A11" s="98"/>
      <c r="B11" s="616" t="s">
        <v>167</v>
      </c>
      <c r="C11" s="616"/>
      <c r="D11" s="609" t="s">
        <v>185</v>
      </c>
      <c r="E11" s="609"/>
      <c r="F11" s="609"/>
      <c r="G11" s="609"/>
      <c r="H11" s="609"/>
      <c r="I11" s="609"/>
      <c r="J11" s="609"/>
      <c r="K11" s="609"/>
      <c r="L11" s="609"/>
      <c r="M11" s="609"/>
      <c r="N11" s="609"/>
      <c r="O11" s="609"/>
      <c r="P11" s="609"/>
      <c r="Q11" s="609"/>
      <c r="R11" s="609"/>
      <c r="S11" s="609"/>
      <c r="T11" s="609"/>
      <c r="U11" s="609"/>
      <c r="V11" s="609"/>
      <c r="W11" s="609"/>
      <c r="X11" s="9"/>
      <c r="Y11" s="13"/>
      <c r="Z11" s="606"/>
      <c r="AA11" s="607"/>
      <c r="AB11" s="607"/>
      <c r="AC11" s="608"/>
      <c r="AE11" s="9"/>
    </row>
    <row r="12" spans="1:32" ht="24.75" customHeight="1" x14ac:dyDescent="0.2">
      <c r="A12" s="98"/>
      <c r="B12" s="616" t="s">
        <v>168</v>
      </c>
      <c r="C12" s="616"/>
      <c r="D12" s="609" t="s">
        <v>309</v>
      </c>
      <c r="E12" s="609"/>
      <c r="F12" s="609"/>
      <c r="G12" s="609"/>
      <c r="H12" s="609"/>
      <c r="I12" s="609"/>
      <c r="J12" s="609"/>
      <c r="K12" s="609"/>
      <c r="L12" s="609"/>
      <c r="M12" s="609"/>
      <c r="N12" s="609"/>
      <c r="O12" s="609"/>
      <c r="P12" s="609"/>
      <c r="Q12" s="609"/>
      <c r="R12" s="609"/>
      <c r="S12" s="609"/>
      <c r="T12" s="609"/>
      <c r="U12" s="609"/>
      <c r="V12" s="609"/>
      <c r="W12" s="609"/>
      <c r="X12" s="9"/>
      <c r="Y12" s="13"/>
      <c r="Z12" s="606"/>
      <c r="AA12" s="607"/>
      <c r="AB12" s="607"/>
      <c r="AC12" s="608"/>
      <c r="AE12" s="9"/>
    </row>
    <row r="13" spans="1:32" ht="24.75" customHeight="1" x14ac:dyDescent="0.2">
      <c r="A13" s="98"/>
      <c r="B13" s="616" t="s">
        <v>169</v>
      </c>
      <c r="C13" s="616"/>
      <c r="D13" s="609" t="s">
        <v>310</v>
      </c>
      <c r="E13" s="609"/>
      <c r="F13" s="609"/>
      <c r="G13" s="609"/>
      <c r="H13" s="609"/>
      <c r="I13" s="609"/>
      <c r="J13" s="609"/>
      <c r="K13" s="609"/>
      <c r="L13" s="609"/>
      <c r="M13" s="609"/>
      <c r="N13" s="609"/>
      <c r="O13" s="609"/>
      <c r="P13" s="609"/>
      <c r="Q13" s="609"/>
      <c r="R13" s="609"/>
      <c r="S13" s="609"/>
      <c r="T13" s="609"/>
      <c r="U13" s="609"/>
      <c r="V13" s="609"/>
      <c r="W13" s="609"/>
      <c r="X13" s="9"/>
      <c r="Y13" s="13"/>
      <c r="Z13" s="606"/>
      <c r="AA13" s="607"/>
      <c r="AB13" s="607"/>
      <c r="AC13" s="608"/>
      <c r="AE13" s="9"/>
    </row>
    <row r="14" spans="1:32" ht="24.75" customHeight="1" x14ac:dyDescent="0.2">
      <c r="A14" s="98"/>
      <c r="B14" s="616" t="s">
        <v>170</v>
      </c>
      <c r="C14" s="616"/>
      <c r="D14" s="609" t="s">
        <v>279</v>
      </c>
      <c r="E14" s="609"/>
      <c r="F14" s="609"/>
      <c r="G14" s="609"/>
      <c r="H14" s="609"/>
      <c r="I14" s="609"/>
      <c r="J14" s="609"/>
      <c r="K14" s="609"/>
      <c r="L14" s="609"/>
      <c r="M14" s="609"/>
      <c r="N14" s="609"/>
      <c r="O14" s="609"/>
      <c r="P14" s="609"/>
      <c r="Q14" s="609"/>
      <c r="R14" s="609"/>
      <c r="S14" s="609"/>
      <c r="T14" s="609"/>
      <c r="U14" s="609"/>
      <c r="V14" s="609"/>
      <c r="W14" s="609"/>
      <c r="X14" s="9"/>
      <c r="Y14" s="13"/>
      <c r="Z14" s="606"/>
      <c r="AA14" s="607"/>
      <c r="AB14" s="607"/>
      <c r="AC14" s="608"/>
      <c r="AE14" s="9"/>
    </row>
    <row r="15" spans="1:32" ht="24.75" customHeight="1" x14ac:dyDescent="0.2">
      <c r="A15" s="98"/>
      <c r="B15" s="616" t="s">
        <v>171</v>
      </c>
      <c r="C15" s="616"/>
      <c r="D15" s="609" t="s">
        <v>186</v>
      </c>
      <c r="E15" s="609"/>
      <c r="F15" s="609"/>
      <c r="G15" s="609"/>
      <c r="H15" s="609"/>
      <c r="I15" s="609"/>
      <c r="J15" s="609"/>
      <c r="K15" s="609"/>
      <c r="L15" s="609"/>
      <c r="M15" s="609"/>
      <c r="N15" s="609"/>
      <c r="O15" s="609"/>
      <c r="P15" s="609"/>
      <c r="Q15" s="609"/>
      <c r="R15" s="609"/>
      <c r="S15" s="609"/>
      <c r="T15" s="609"/>
      <c r="U15" s="609"/>
      <c r="V15" s="609"/>
      <c r="W15" s="609"/>
      <c r="X15" s="9"/>
      <c r="Y15" s="13"/>
      <c r="Z15" s="606"/>
      <c r="AA15" s="607"/>
      <c r="AB15" s="607"/>
      <c r="AC15" s="608"/>
      <c r="AE15" s="9"/>
    </row>
    <row r="16" spans="1:32" ht="24.75" customHeight="1" x14ac:dyDescent="0.2">
      <c r="A16" s="98"/>
      <c r="B16" s="616" t="s">
        <v>172</v>
      </c>
      <c r="C16" s="616"/>
      <c r="D16" s="609" t="s">
        <v>311</v>
      </c>
      <c r="E16" s="609"/>
      <c r="F16" s="609"/>
      <c r="G16" s="609"/>
      <c r="H16" s="609"/>
      <c r="I16" s="609"/>
      <c r="J16" s="609"/>
      <c r="K16" s="609"/>
      <c r="L16" s="609"/>
      <c r="M16" s="609"/>
      <c r="N16" s="609"/>
      <c r="O16" s="609"/>
      <c r="P16" s="609"/>
      <c r="Q16" s="609"/>
      <c r="R16" s="609"/>
      <c r="S16" s="609"/>
      <c r="T16" s="609"/>
      <c r="U16" s="609"/>
      <c r="V16" s="609"/>
      <c r="W16" s="609"/>
      <c r="X16" s="9"/>
      <c r="Y16" s="13"/>
      <c r="Z16" s="606"/>
      <c r="AA16" s="607"/>
      <c r="AB16" s="607"/>
      <c r="AC16" s="608"/>
      <c r="AE16" s="9"/>
    </row>
    <row r="17" spans="1:121" ht="20.25" customHeight="1" x14ac:dyDescent="0.2">
      <c r="A17" s="98"/>
      <c r="B17" s="285"/>
      <c r="C17" s="285"/>
      <c r="D17" s="286"/>
      <c r="E17" s="286"/>
      <c r="F17" s="286"/>
      <c r="G17" s="286"/>
      <c r="H17" s="286"/>
      <c r="I17" s="286"/>
      <c r="J17" s="286"/>
      <c r="K17" s="286"/>
      <c r="L17" s="286"/>
      <c r="M17" s="286"/>
      <c r="N17" s="286"/>
      <c r="O17" s="286"/>
      <c r="P17" s="286"/>
      <c r="Q17" s="286"/>
      <c r="R17" s="286"/>
      <c r="S17" s="286"/>
      <c r="T17" s="286"/>
      <c r="U17" s="286"/>
      <c r="V17" s="286"/>
      <c r="W17" s="286"/>
      <c r="X17" s="9"/>
      <c r="Y17" s="13"/>
      <c r="Z17" s="617"/>
      <c r="AA17" s="618"/>
      <c r="AB17" s="618"/>
      <c r="AC17" s="619"/>
      <c r="AE17" s="9"/>
    </row>
    <row r="18" spans="1:121" ht="24.75" customHeight="1" x14ac:dyDescent="0.2">
      <c r="A18" s="98"/>
      <c r="B18" s="285" t="s">
        <v>187</v>
      </c>
      <c r="C18" s="285"/>
      <c r="D18" s="613" t="s">
        <v>320</v>
      </c>
      <c r="E18" s="614"/>
      <c r="F18" s="614"/>
      <c r="G18" s="614"/>
      <c r="H18" s="614"/>
      <c r="I18" s="614"/>
      <c r="J18" s="614"/>
      <c r="K18" s="614"/>
      <c r="L18" s="614"/>
      <c r="M18" s="614"/>
      <c r="N18" s="614"/>
      <c r="O18" s="614"/>
      <c r="P18" s="614"/>
      <c r="Q18" s="614"/>
      <c r="R18" s="614"/>
      <c r="S18" s="614"/>
      <c r="T18" s="614"/>
      <c r="U18" s="614"/>
      <c r="V18" s="614"/>
      <c r="W18" s="286"/>
      <c r="X18" s="9"/>
      <c r="Y18" s="13"/>
      <c r="Z18" s="606"/>
      <c r="AA18" s="594"/>
      <c r="AB18" s="594"/>
      <c r="AC18" s="595"/>
      <c r="AE18" s="9"/>
    </row>
    <row r="19" spans="1:121" ht="21" customHeight="1" x14ac:dyDescent="0.2">
      <c r="A19" s="98"/>
      <c r="B19" s="287" t="s">
        <v>312</v>
      </c>
      <c r="C19" s="280"/>
      <c r="D19" s="611" t="s">
        <v>321</v>
      </c>
      <c r="E19" s="612"/>
      <c r="F19" s="612"/>
      <c r="G19" s="612"/>
      <c r="H19" s="612"/>
      <c r="I19" s="612"/>
      <c r="J19" s="612"/>
      <c r="K19" s="612"/>
      <c r="L19" s="612"/>
      <c r="M19" s="612"/>
      <c r="N19" s="612"/>
      <c r="O19" s="612"/>
      <c r="P19" s="612"/>
      <c r="Q19" s="612"/>
      <c r="R19" s="286"/>
      <c r="S19" s="286"/>
      <c r="T19" s="286"/>
      <c r="U19" s="286"/>
      <c r="V19" s="286"/>
      <c r="W19" s="286"/>
      <c r="X19" s="9"/>
      <c r="Y19" s="13"/>
      <c r="Z19" s="624"/>
      <c r="AA19" s="618"/>
      <c r="AB19" s="618"/>
      <c r="AC19" s="619"/>
      <c r="AE19" s="9"/>
    </row>
    <row r="20" spans="1:121" ht="24.75" customHeight="1" x14ac:dyDescent="0.2">
      <c r="A20" s="98"/>
      <c r="B20" s="280"/>
      <c r="C20" s="280"/>
      <c r="D20" s="609" t="s">
        <v>313</v>
      </c>
      <c r="E20" s="610"/>
      <c r="F20" s="610"/>
      <c r="G20" s="610"/>
      <c r="H20" s="610"/>
      <c r="I20" s="610"/>
      <c r="J20" s="610"/>
      <c r="K20" s="610"/>
      <c r="L20" s="610"/>
      <c r="M20" s="610"/>
      <c r="N20" s="610"/>
      <c r="O20" s="610"/>
      <c r="P20" s="610"/>
      <c r="Q20" s="610"/>
      <c r="R20" s="610"/>
      <c r="S20" s="610"/>
      <c r="T20" s="610"/>
      <c r="U20" s="610"/>
      <c r="V20" s="610"/>
      <c r="W20" s="286"/>
      <c r="X20" s="9"/>
      <c r="Y20" s="13"/>
      <c r="Z20" s="606"/>
      <c r="AA20" s="594"/>
      <c r="AB20" s="594"/>
      <c r="AC20" s="595"/>
      <c r="AE20" s="9"/>
    </row>
    <row r="21" spans="1:121" ht="24.75" customHeight="1" x14ac:dyDescent="0.2">
      <c r="A21" s="98"/>
      <c r="B21" s="280"/>
      <c r="C21" s="280"/>
      <c r="D21" s="609" t="s">
        <v>314</v>
      </c>
      <c r="E21" s="610"/>
      <c r="F21" s="610"/>
      <c r="G21" s="610"/>
      <c r="H21" s="610"/>
      <c r="I21" s="610"/>
      <c r="J21" s="610"/>
      <c r="K21" s="610"/>
      <c r="L21" s="610"/>
      <c r="M21" s="610"/>
      <c r="N21" s="610"/>
      <c r="O21" s="610"/>
      <c r="P21" s="610"/>
      <c r="Q21" s="610"/>
      <c r="R21" s="610"/>
      <c r="S21" s="610"/>
      <c r="T21" s="610"/>
      <c r="U21" s="610"/>
      <c r="V21" s="610"/>
      <c r="W21" s="286"/>
      <c r="X21" s="9"/>
      <c r="Y21" s="13"/>
      <c r="Z21" s="606"/>
      <c r="AA21" s="594"/>
      <c r="AB21" s="594"/>
      <c r="AC21" s="595"/>
      <c r="AE21" s="9"/>
    </row>
    <row r="22" spans="1:121" ht="24.75" customHeight="1" x14ac:dyDescent="0.2">
      <c r="A22" s="98"/>
      <c r="B22" s="280"/>
      <c r="C22" s="280"/>
      <c r="D22" s="609" t="s">
        <v>315</v>
      </c>
      <c r="E22" s="610"/>
      <c r="F22" s="610"/>
      <c r="G22" s="610"/>
      <c r="H22" s="610"/>
      <c r="I22" s="610"/>
      <c r="J22" s="610"/>
      <c r="K22" s="610"/>
      <c r="L22" s="610"/>
      <c r="M22" s="610"/>
      <c r="N22" s="610"/>
      <c r="O22" s="610"/>
      <c r="P22" s="610"/>
      <c r="Q22" s="610"/>
      <c r="R22" s="610"/>
      <c r="S22" s="610"/>
      <c r="T22" s="610"/>
      <c r="U22" s="610"/>
      <c r="V22" s="610"/>
      <c r="W22" s="286"/>
      <c r="X22" s="9"/>
      <c r="Y22" s="13"/>
      <c r="Z22" s="606"/>
      <c r="AA22" s="594"/>
      <c r="AB22" s="594"/>
      <c r="AC22" s="595"/>
      <c r="AE22" s="9"/>
    </row>
    <row r="23" spans="1:121" ht="24.75" customHeight="1" x14ac:dyDescent="0.2">
      <c r="A23" s="98"/>
      <c r="B23" s="280"/>
      <c r="C23" s="280"/>
      <c r="D23" s="609" t="s">
        <v>316</v>
      </c>
      <c r="E23" s="610"/>
      <c r="F23" s="610"/>
      <c r="G23" s="610"/>
      <c r="H23" s="610"/>
      <c r="I23" s="610"/>
      <c r="J23" s="610"/>
      <c r="K23" s="610"/>
      <c r="L23" s="610"/>
      <c r="M23" s="610"/>
      <c r="N23" s="610"/>
      <c r="O23" s="610"/>
      <c r="P23" s="610"/>
      <c r="Q23" s="610"/>
      <c r="R23" s="610"/>
      <c r="S23" s="610"/>
      <c r="T23" s="610"/>
      <c r="U23" s="610"/>
      <c r="V23" s="610"/>
      <c r="W23" s="286"/>
      <c r="X23" s="9"/>
      <c r="Y23" s="13"/>
      <c r="Z23" s="606"/>
      <c r="AA23" s="594"/>
      <c r="AB23" s="594"/>
      <c r="AC23" s="595"/>
      <c r="AE23" s="9"/>
    </row>
    <row r="24" spans="1:121" ht="24.75" customHeight="1" x14ac:dyDescent="0.2">
      <c r="A24" s="98"/>
      <c r="B24" s="280"/>
      <c r="C24" s="280"/>
      <c r="D24" s="609" t="s">
        <v>317</v>
      </c>
      <c r="E24" s="610"/>
      <c r="F24" s="610"/>
      <c r="G24" s="610"/>
      <c r="H24" s="610"/>
      <c r="I24" s="610"/>
      <c r="J24" s="610"/>
      <c r="K24" s="610"/>
      <c r="L24" s="610"/>
      <c r="M24" s="610"/>
      <c r="N24" s="610"/>
      <c r="O24" s="610"/>
      <c r="P24" s="610"/>
      <c r="Q24" s="610"/>
      <c r="R24" s="610"/>
      <c r="S24" s="610"/>
      <c r="T24" s="610"/>
      <c r="U24" s="286"/>
      <c r="V24" s="286"/>
      <c r="W24" s="286"/>
      <c r="X24" s="9"/>
      <c r="Y24" s="13"/>
      <c r="Z24" s="606"/>
      <c r="AA24" s="594"/>
      <c r="AB24" s="594"/>
      <c r="AC24" s="595"/>
      <c r="AE24" s="9"/>
    </row>
    <row r="25" spans="1:121" ht="24.75" customHeight="1" x14ac:dyDescent="0.2">
      <c r="A25" s="98"/>
      <c r="B25" s="616"/>
      <c r="C25" s="616"/>
      <c r="D25" s="609" t="s">
        <v>318</v>
      </c>
      <c r="E25" s="609"/>
      <c r="F25" s="609"/>
      <c r="G25" s="609"/>
      <c r="H25" s="609"/>
      <c r="I25" s="609"/>
      <c r="J25" s="609"/>
      <c r="K25" s="609"/>
      <c r="L25" s="609"/>
      <c r="M25" s="609"/>
      <c r="N25" s="609"/>
      <c r="O25" s="609"/>
      <c r="P25" s="609"/>
      <c r="Q25" s="609"/>
      <c r="R25" s="609"/>
      <c r="S25" s="609"/>
      <c r="T25" s="609"/>
      <c r="U25" s="609"/>
      <c r="V25" s="609"/>
      <c r="W25" s="609"/>
      <c r="X25" s="9"/>
      <c r="Y25" s="13"/>
      <c r="Z25" s="606"/>
      <c r="AA25" s="607"/>
      <c r="AB25" s="607"/>
      <c r="AC25" s="608"/>
      <c r="AE25" s="9"/>
    </row>
    <row r="26" spans="1:121" ht="7.5" customHeight="1" x14ac:dyDescent="0.2">
      <c r="A26" s="98"/>
      <c r="B26" s="98"/>
      <c r="C26" s="36"/>
      <c r="D26" s="46"/>
      <c r="E26" s="98"/>
      <c r="F26" s="98"/>
      <c r="G26" s="98"/>
      <c r="H26" s="98"/>
      <c r="I26" s="98"/>
      <c r="J26" s="98"/>
      <c r="K26" s="98"/>
      <c r="L26" s="98"/>
      <c r="M26" s="98"/>
      <c r="N26" s="98"/>
      <c r="O26" s="98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158"/>
      <c r="AA26" s="158"/>
      <c r="AB26" s="158"/>
      <c r="AC26" s="158"/>
      <c r="AD26" s="98"/>
      <c r="AE26" s="98"/>
    </row>
    <row r="27" spans="1:121" ht="27" customHeight="1" x14ac:dyDescent="0.2">
      <c r="A27" s="98"/>
      <c r="B27" s="98"/>
      <c r="C27" s="36"/>
      <c r="D27" s="108" t="s">
        <v>102</v>
      </c>
      <c r="E27" s="98"/>
      <c r="F27" s="98"/>
      <c r="G27" s="98"/>
      <c r="H27" s="98"/>
      <c r="I27" s="98"/>
      <c r="J27" s="98"/>
      <c r="K27" s="98"/>
      <c r="L27" s="98"/>
      <c r="M27" s="98"/>
      <c r="N27" s="98"/>
      <c r="O27" s="98"/>
      <c r="P27" s="98"/>
      <c r="Q27" s="98"/>
      <c r="R27" s="98"/>
      <c r="S27" s="98"/>
      <c r="T27" s="98"/>
      <c r="U27" s="98"/>
      <c r="V27" s="98"/>
      <c r="W27" s="98"/>
      <c r="X27" s="98"/>
      <c r="Y27" s="98"/>
      <c r="Z27" s="603" t="str">
        <f>IF(SUM(Z10:AC25)=0,"",SUM(Z10:AC16,Z18:AC18,Z20:AC25))</f>
        <v/>
      </c>
      <c r="AA27" s="604"/>
      <c r="AB27" s="604"/>
      <c r="AC27" s="605"/>
      <c r="AD27" s="98"/>
      <c r="AE27" s="98"/>
    </row>
    <row r="28" spans="1:121" ht="4.9000000000000004" customHeight="1" x14ac:dyDescent="0.2">
      <c r="A28" s="98"/>
      <c r="B28" s="98"/>
      <c r="C28" s="109"/>
      <c r="D28" s="46"/>
      <c r="E28" s="98"/>
      <c r="F28" s="98"/>
      <c r="G28" s="98"/>
      <c r="H28" s="98"/>
      <c r="I28" s="98"/>
      <c r="J28" s="98"/>
      <c r="K28" s="98"/>
      <c r="L28" s="98"/>
      <c r="M28" s="98"/>
      <c r="N28" s="98"/>
      <c r="O28" s="98"/>
      <c r="P28" s="98"/>
      <c r="Q28" s="98"/>
      <c r="R28" s="98"/>
      <c r="S28" s="98"/>
      <c r="T28" s="98"/>
      <c r="U28" s="98"/>
      <c r="V28" s="98"/>
      <c r="W28" s="98"/>
      <c r="X28" s="98"/>
      <c r="Y28" s="98"/>
      <c r="Z28" s="98"/>
      <c r="AA28" s="98"/>
      <c r="AB28" s="98"/>
      <c r="AC28" s="98"/>
      <c r="AD28" s="98"/>
      <c r="AE28" s="98"/>
    </row>
    <row r="29" spans="1:121" ht="27.75" customHeight="1" x14ac:dyDescent="0.2">
      <c r="A29" s="109"/>
      <c r="B29" s="98"/>
      <c r="C29" s="98"/>
      <c r="D29" s="98"/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</row>
    <row r="30" spans="1:121" customFormat="1" ht="89.25" customHeight="1" x14ac:dyDescent="0.2">
      <c r="A30" s="46"/>
      <c r="B30" s="46"/>
      <c r="C30" s="33"/>
      <c r="D30" s="33"/>
      <c r="E30" s="33"/>
      <c r="F30" s="33"/>
      <c r="G30" s="33"/>
      <c r="H30" s="33"/>
      <c r="I30" s="33"/>
      <c r="J30" s="33"/>
      <c r="K30" s="34"/>
      <c r="L30" s="34"/>
      <c r="M30" s="97"/>
      <c r="N30" s="97"/>
      <c r="O30" s="97"/>
      <c r="P30" s="97"/>
      <c r="Q30" s="98"/>
      <c r="R30" s="98"/>
      <c r="S30" s="34"/>
      <c r="T30" s="137"/>
      <c r="U30" s="137"/>
      <c r="V30" s="137"/>
      <c r="W30" s="137"/>
      <c r="X30" s="137"/>
      <c r="Y30" s="137"/>
      <c r="Z30" s="137"/>
      <c r="AA30" s="137"/>
      <c r="AB30" s="137"/>
      <c r="AC30" s="137"/>
      <c r="AD30" s="142"/>
      <c r="AE30" s="142"/>
      <c r="AF30" s="141"/>
      <c r="AG30" s="141"/>
    </row>
    <row r="31" spans="1:121" customFormat="1" x14ac:dyDescent="0.2">
      <c r="A31" s="142"/>
      <c r="B31" s="142"/>
      <c r="C31" s="41" t="s">
        <v>230</v>
      </c>
      <c r="D31" s="41"/>
      <c r="E31" s="41"/>
      <c r="F31" s="41"/>
      <c r="G31" s="41"/>
      <c r="H31" s="41"/>
      <c r="I31" s="41"/>
      <c r="J31" s="41"/>
      <c r="K31" s="41"/>
      <c r="L31" s="41"/>
      <c r="M31" s="98"/>
      <c r="N31" s="98"/>
      <c r="O31" s="98"/>
      <c r="P31" s="98"/>
      <c r="Q31" s="98"/>
      <c r="R31" s="98"/>
      <c r="S31" s="41" t="s">
        <v>143</v>
      </c>
      <c r="T31" s="142"/>
      <c r="U31" s="142"/>
      <c r="V31" s="142"/>
      <c r="W31" s="142"/>
      <c r="X31" s="142"/>
      <c r="Y31" s="142"/>
      <c r="Z31" s="142"/>
      <c r="AA31" s="142"/>
      <c r="AB31" s="142"/>
      <c r="AC31" s="142"/>
      <c r="AD31" s="142"/>
      <c r="AE31" s="142"/>
      <c r="AF31" s="141"/>
      <c r="AG31" s="141"/>
    </row>
    <row r="32" spans="1:121" x14ac:dyDescent="0.2">
      <c r="A32" s="98"/>
      <c r="B32" s="98"/>
      <c r="C32" s="98"/>
      <c r="D32" s="98"/>
      <c r="E32" s="98"/>
      <c r="F32" s="98"/>
      <c r="G32" s="98"/>
      <c r="H32" s="98"/>
      <c r="I32" s="98"/>
      <c r="J32" s="98"/>
      <c r="K32" s="98"/>
      <c r="L32" s="98"/>
      <c r="M32" s="98"/>
      <c r="N32" s="98"/>
      <c r="O32" s="98"/>
      <c r="P32" s="98"/>
      <c r="Q32" s="98"/>
      <c r="R32" s="98"/>
      <c r="S32" s="98"/>
      <c r="T32" s="98"/>
      <c r="U32" s="98"/>
      <c r="V32" s="98"/>
      <c r="W32" s="98"/>
      <c r="X32" s="98"/>
      <c r="Y32" s="98"/>
      <c r="Z32" s="98"/>
      <c r="AA32" s="98"/>
      <c r="AB32" s="98"/>
      <c r="AC32" s="98"/>
      <c r="AD32" s="98"/>
      <c r="AE32" s="98"/>
      <c r="AF32" s="13"/>
      <c r="AG32" s="13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  <c r="BM32" s="14"/>
      <c r="BN32" s="14"/>
      <c r="BO32" s="14"/>
      <c r="BP32" s="14"/>
      <c r="BQ32" s="14"/>
      <c r="BR32" s="14"/>
      <c r="BS32" s="14"/>
      <c r="BT32" s="14"/>
      <c r="BU32" s="14"/>
      <c r="BV32" s="14"/>
      <c r="BW32" s="14"/>
      <c r="BX32" s="14"/>
      <c r="BY32" s="14"/>
      <c r="BZ32" s="14"/>
      <c r="CA32" s="14"/>
      <c r="CB32" s="14"/>
      <c r="CC32" s="14"/>
      <c r="CD32" s="14"/>
      <c r="CE32" s="14"/>
      <c r="CF32" s="14"/>
      <c r="CG32" s="14"/>
      <c r="CH32" s="14"/>
      <c r="CI32" s="14"/>
      <c r="CJ32" s="14"/>
      <c r="CK32" s="14"/>
      <c r="CL32" s="14"/>
      <c r="CM32" s="14"/>
      <c r="CN32" s="14"/>
      <c r="CO32" s="14"/>
      <c r="CP32" s="14"/>
      <c r="CQ32" s="14"/>
      <c r="CR32" s="14"/>
      <c r="CS32" s="14"/>
      <c r="CT32" s="14"/>
      <c r="CU32" s="14"/>
      <c r="CV32" s="14"/>
      <c r="CW32" s="14"/>
      <c r="CX32" s="14"/>
      <c r="CY32" s="14"/>
      <c r="CZ32" s="14"/>
      <c r="DA32" s="14"/>
      <c r="DB32" s="14"/>
      <c r="DC32" s="14"/>
      <c r="DD32" s="14"/>
      <c r="DE32" s="14"/>
      <c r="DF32" s="14"/>
      <c r="DG32" s="14"/>
      <c r="DH32" s="14"/>
      <c r="DI32" s="14"/>
      <c r="DJ32" s="14"/>
      <c r="DK32" s="14"/>
      <c r="DL32" s="14"/>
      <c r="DM32" s="14"/>
      <c r="DN32" s="14"/>
      <c r="DO32" s="14"/>
      <c r="DP32" s="14"/>
      <c r="DQ32" s="14"/>
    </row>
    <row r="33" spans="4:121" x14ac:dyDescent="0.2"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E33" s="13"/>
      <c r="AF33" s="13"/>
      <c r="AG33" s="13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  <c r="BM33" s="14"/>
      <c r="BN33" s="14"/>
      <c r="BO33" s="14"/>
      <c r="BP33" s="14"/>
      <c r="BQ33" s="14"/>
      <c r="BR33" s="14"/>
      <c r="BS33" s="14"/>
      <c r="BT33" s="14"/>
      <c r="BU33" s="14"/>
      <c r="BV33" s="14"/>
      <c r="BW33" s="14"/>
      <c r="BX33" s="14"/>
      <c r="BY33" s="14"/>
      <c r="BZ33" s="14"/>
      <c r="CA33" s="14"/>
      <c r="CB33" s="14"/>
      <c r="CC33" s="14"/>
      <c r="CD33" s="14"/>
      <c r="CE33" s="14"/>
      <c r="CF33" s="14"/>
      <c r="CG33" s="14"/>
      <c r="CH33" s="14"/>
      <c r="CI33" s="14"/>
      <c r="CJ33" s="14"/>
      <c r="CK33" s="14"/>
      <c r="CL33" s="14"/>
      <c r="CM33" s="14"/>
      <c r="CN33" s="14"/>
      <c r="CO33" s="14"/>
      <c r="CP33" s="14"/>
      <c r="CQ33" s="14"/>
      <c r="CR33" s="14"/>
      <c r="CS33" s="14"/>
      <c r="CT33" s="14"/>
      <c r="CU33" s="14"/>
      <c r="CV33" s="14"/>
      <c r="CW33" s="14"/>
      <c r="CX33" s="14"/>
      <c r="CY33" s="14"/>
      <c r="CZ33" s="14"/>
      <c r="DA33" s="14"/>
      <c r="DB33" s="14"/>
      <c r="DC33" s="14"/>
      <c r="DD33" s="14"/>
      <c r="DE33" s="14"/>
      <c r="DF33" s="14"/>
      <c r="DG33" s="14"/>
      <c r="DH33" s="14"/>
      <c r="DI33" s="14"/>
      <c r="DJ33" s="14"/>
      <c r="DK33" s="14"/>
      <c r="DL33" s="14"/>
      <c r="DM33" s="14"/>
      <c r="DN33" s="14"/>
      <c r="DO33" s="14"/>
      <c r="DP33" s="14"/>
      <c r="DQ33" s="14"/>
    </row>
    <row r="34" spans="4:121" x14ac:dyDescent="0.2"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62" t="s">
        <v>248</v>
      </c>
      <c r="AB34" s="13"/>
      <c r="AE34" s="13"/>
      <c r="AF34" s="13"/>
      <c r="AG34" s="13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  <c r="BM34" s="14"/>
      <c r="BN34" s="14"/>
      <c r="BO34" s="14"/>
      <c r="BP34" s="14"/>
      <c r="BQ34" s="14"/>
      <c r="BR34" s="14"/>
      <c r="BS34" s="14"/>
      <c r="BT34" s="14"/>
      <c r="BU34" s="14"/>
      <c r="BV34" s="14"/>
      <c r="BW34" s="14"/>
      <c r="BX34" s="14"/>
      <c r="BY34" s="14"/>
      <c r="BZ34" s="14"/>
      <c r="CA34" s="14"/>
      <c r="CB34" s="14"/>
      <c r="CC34" s="14"/>
      <c r="CD34" s="14"/>
      <c r="CE34" s="14"/>
      <c r="CF34" s="14"/>
      <c r="CG34" s="14"/>
      <c r="CH34" s="14"/>
      <c r="CI34" s="14"/>
      <c r="CJ34" s="14"/>
      <c r="CK34" s="14"/>
      <c r="CL34" s="14"/>
      <c r="CM34" s="14"/>
      <c r="CN34" s="14"/>
      <c r="CO34" s="14"/>
      <c r="CP34" s="14"/>
      <c r="CQ34" s="14"/>
      <c r="CR34" s="14"/>
      <c r="CS34" s="14"/>
      <c r="CT34" s="14"/>
      <c r="CU34" s="14"/>
      <c r="CV34" s="14"/>
      <c r="CW34" s="14"/>
      <c r="CX34" s="14"/>
      <c r="CY34" s="14"/>
      <c r="CZ34" s="14"/>
      <c r="DA34" s="14"/>
      <c r="DB34" s="14"/>
      <c r="DC34" s="14"/>
      <c r="DD34" s="14"/>
      <c r="DE34" s="14"/>
      <c r="DF34" s="14"/>
      <c r="DG34" s="14"/>
      <c r="DH34" s="14"/>
      <c r="DI34" s="14"/>
      <c r="DJ34" s="14"/>
      <c r="DK34" s="14"/>
      <c r="DL34" s="14"/>
      <c r="DM34" s="14"/>
      <c r="DN34" s="14"/>
      <c r="DO34" s="14"/>
      <c r="DP34" s="14"/>
      <c r="DQ34" s="14"/>
    </row>
    <row r="35" spans="4:121" x14ac:dyDescent="0.2"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E35" s="13"/>
      <c r="AF35" s="13"/>
      <c r="AG35" s="13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  <c r="BK35" s="14"/>
      <c r="BL35" s="14"/>
      <c r="BM35" s="14"/>
      <c r="BN35" s="14"/>
      <c r="BO35" s="14"/>
      <c r="BP35" s="14"/>
      <c r="BQ35" s="14"/>
      <c r="BR35" s="14"/>
      <c r="BS35" s="14"/>
      <c r="BT35" s="14"/>
      <c r="BU35" s="14"/>
      <c r="BV35" s="14"/>
      <c r="BW35" s="14"/>
      <c r="BX35" s="14"/>
      <c r="BY35" s="14"/>
      <c r="BZ35" s="14"/>
      <c r="CA35" s="14"/>
      <c r="CB35" s="14"/>
      <c r="CC35" s="14"/>
      <c r="CD35" s="14"/>
      <c r="CE35" s="14"/>
      <c r="CF35" s="14"/>
      <c r="CG35" s="14"/>
      <c r="CH35" s="14"/>
      <c r="CI35" s="14"/>
      <c r="CJ35" s="14"/>
      <c r="CK35" s="14"/>
      <c r="CL35" s="14"/>
      <c r="CM35" s="14"/>
      <c r="CN35" s="14"/>
      <c r="CO35" s="14"/>
      <c r="CP35" s="14"/>
      <c r="CQ35" s="14"/>
      <c r="CR35" s="14"/>
      <c r="CS35" s="14"/>
      <c r="CT35" s="14"/>
      <c r="CU35" s="14"/>
      <c r="CV35" s="14"/>
      <c r="CW35" s="14"/>
      <c r="CX35" s="14"/>
      <c r="CY35" s="14"/>
      <c r="CZ35" s="14"/>
      <c r="DA35" s="14"/>
      <c r="DB35" s="14"/>
      <c r="DC35" s="14"/>
      <c r="DD35" s="14"/>
      <c r="DE35" s="14"/>
      <c r="DF35" s="14"/>
      <c r="DG35" s="14"/>
      <c r="DH35" s="14"/>
      <c r="DI35" s="14"/>
      <c r="DJ35" s="14"/>
      <c r="DK35" s="14"/>
      <c r="DL35" s="14"/>
      <c r="DM35" s="14"/>
      <c r="DN35" s="14"/>
      <c r="DO35" s="14"/>
      <c r="DP35" s="14"/>
      <c r="DQ35" s="14"/>
    </row>
    <row r="36" spans="4:121" x14ac:dyDescent="0.2"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E36" s="13"/>
      <c r="AF36" s="13"/>
      <c r="AG36" s="13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  <c r="AZ36" s="14"/>
      <c r="BA36" s="14"/>
      <c r="BB36" s="14"/>
      <c r="BC36" s="14"/>
      <c r="BD36" s="14"/>
      <c r="BE36" s="14"/>
      <c r="BF36" s="14"/>
      <c r="BG36" s="14"/>
      <c r="BH36" s="14"/>
      <c r="BI36" s="14"/>
      <c r="BJ36" s="14"/>
      <c r="BK36" s="14"/>
      <c r="BL36" s="14"/>
      <c r="BM36" s="14"/>
      <c r="BN36" s="14"/>
      <c r="BO36" s="14"/>
      <c r="BP36" s="14"/>
      <c r="BQ36" s="14"/>
      <c r="BR36" s="14"/>
      <c r="BS36" s="14"/>
      <c r="BT36" s="14"/>
      <c r="BU36" s="14"/>
      <c r="BV36" s="14"/>
      <c r="BW36" s="14"/>
      <c r="BX36" s="14"/>
      <c r="BY36" s="14"/>
      <c r="BZ36" s="14"/>
      <c r="CA36" s="14"/>
      <c r="CB36" s="14"/>
      <c r="CC36" s="14"/>
      <c r="CD36" s="14"/>
      <c r="CE36" s="14"/>
      <c r="CF36" s="14"/>
      <c r="CG36" s="14"/>
      <c r="CH36" s="14"/>
      <c r="CI36" s="14"/>
      <c r="CJ36" s="14"/>
      <c r="CK36" s="14"/>
      <c r="CL36" s="14"/>
      <c r="CM36" s="14"/>
      <c r="CN36" s="14"/>
      <c r="CO36" s="14"/>
      <c r="CP36" s="14"/>
      <c r="CQ36" s="14"/>
      <c r="CR36" s="14"/>
      <c r="CS36" s="14"/>
      <c r="CT36" s="14"/>
      <c r="CU36" s="14"/>
      <c r="CV36" s="14"/>
      <c r="CW36" s="14"/>
      <c r="CX36" s="14"/>
      <c r="CY36" s="14"/>
      <c r="CZ36" s="14"/>
      <c r="DA36" s="14"/>
      <c r="DB36" s="14"/>
      <c r="DC36" s="14"/>
      <c r="DD36" s="14"/>
      <c r="DE36" s="14"/>
      <c r="DF36" s="14"/>
      <c r="DG36" s="14"/>
      <c r="DH36" s="14"/>
      <c r="DI36" s="14"/>
      <c r="DJ36" s="14"/>
      <c r="DK36" s="14"/>
      <c r="DL36" s="14"/>
      <c r="DM36" s="14"/>
      <c r="DN36" s="14"/>
      <c r="DO36" s="14"/>
      <c r="DP36" s="14"/>
      <c r="DQ36" s="14"/>
    </row>
    <row r="37" spans="4:121" x14ac:dyDescent="0.2"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E37" s="13"/>
      <c r="AF37" s="13"/>
      <c r="AG37" s="13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  <c r="AZ37" s="14"/>
      <c r="BA37" s="14"/>
      <c r="BB37" s="14"/>
      <c r="BC37" s="14"/>
      <c r="BD37" s="14"/>
      <c r="BE37" s="14"/>
      <c r="BF37" s="14"/>
      <c r="BG37" s="14"/>
      <c r="BH37" s="14"/>
      <c r="BI37" s="14"/>
      <c r="BJ37" s="14"/>
      <c r="BK37" s="14"/>
      <c r="BL37" s="14"/>
      <c r="BM37" s="14"/>
      <c r="BN37" s="14"/>
      <c r="BO37" s="14"/>
      <c r="BP37" s="14"/>
      <c r="BQ37" s="14"/>
      <c r="BR37" s="14"/>
      <c r="BS37" s="14"/>
      <c r="BT37" s="14"/>
      <c r="BU37" s="14"/>
      <c r="BV37" s="14"/>
      <c r="BW37" s="14"/>
      <c r="BX37" s="14"/>
      <c r="BY37" s="14"/>
      <c r="BZ37" s="14"/>
      <c r="CA37" s="14"/>
      <c r="CB37" s="14"/>
      <c r="CC37" s="14"/>
      <c r="CD37" s="14"/>
      <c r="CE37" s="14"/>
      <c r="CF37" s="14"/>
      <c r="CG37" s="14"/>
      <c r="CH37" s="14"/>
      <c r="CI37" s="14"/>
      <c r="CJ37" s="14"/>
      <c r="CK37" s="14"/>
      <c r="CL37" s="14"/>
      <c r="CM37" s="14"/>
      <c r="CN37" s="14"/>
      <c r="CO37" s="14"/>
      <c r="CP37" s="14"/>
      <c r="CQ37" s="14"/>
      <c r="CR37" s="14"/>
      <c r="CS37" s="14"/>
      <c r="CT37" s="14"/>
      <c r="CU37" s="14"/>
      <c r="CV37" s="14"/>
      <c r="CW37" s="14"/>
      <c r="CX37" s="14"/>
      <c r="CY37" s="14"/>
      <c r="CZ37" s="14"/>
      <c r="DA37" s="14"/>
      <c r="DB37" s="14"/>
      <c r="DC37" s="14"/>
      <c r="DD37" s="14"/>
      <c r="DE37" s="14"/>
      <c r="DF37" s="14"/>
      <c r="DG37" s="14"/>
      <c r="DH37" s="14"/>
      <c r="DI37" s="14"/>
      <c r="DJ37" s="14"/>
      <c r="DK37" s="14"/>
      <c r="DL37" s="14"/>
      <c r="DM37" s="14"/>
      <c r="DN37" s="14"/>
      <c r="DO37" s="14"/>
      <c r="DP37" s="14"/>
      <c r="DQ37" s="14"/>
    </row>
  </sheetData>
  <sheetProtection algorithmName="SHA-512" hashValue="Ti20irSvoW5cqo0kN4MmYIL179a9Z7F0f1O40w1bRK3ItAhHH3CDMF7xj7JmH51Np7dgpBQZHBoH7kjAtAvk7g==" saltValue="DzcxG+MuleRx5cUsRVDPwQ==" spinCount="100000" sheet="1"/>
  <dataConsolidate function="countNums"/>
  <mergeCells count="47">
    <mergeCell ref="B25:C25"/>
    <mergeCell ref="Z24:AC24"/>
    <mergeCell ref="Z19:AC19"/>
    <mergeCell ref="Z20:AC20"/>
    <mergeCell ref="Z21:AC21"/>
    <mergeCell ref="Z22:AC22"/>
    <mergeCell ref="Z23:AC23"/>
    <mergeCell ref="D21:V21"/>
    <mergeCell ref="D22:V22"/>
    <mergeCell ref="F2:S2"/>
    <mergeCell ref="B2:E2"/>
    <mergeCell ref="B3:E3"/>
    <mergeCell ref="F3:S3"/>
    <mergeCell ref="Z11:AC11"/>
    <mergeCell ref="Z6:AC8"/>
    <mergeCell ref="D10:W10"/>
    <mergeCell ref="D11:W11"/>
    <mergeCell ref="B7:C7"/>
    <mergeCell ref="B10:C10"/>
    <mergeCell ref="Z18:AC18"/>
    <mergeCell ref="B6:C6"/>
    <mergeCell ref="Z10:AC10"/>
    <mergeCell ref="B11:C11"/>
    <mergeCell ref="B12:C12"/>
    <mergeCell ref="Z12:AC12"/>
    <mergeCell ref="D12:W12"/>
    <mergeCell ref="B14:C14"/>
    <mergeCell ref="B16:C16"/>
    <mergeCell ref="B13:C13"/>
    <mergeCell ref="B15:C15"/>
    <mergeCell ref="Z17:AC17"/>
    <mergeCell ref="Z27:AC27"/>
    <mergeCell ref="Z13:AC13"/>
    <mergeCell ref="D23:V23"/>
    <mergeCell ref="D14:W14"/>
    <mergeCell ref="D25:W25"/>
    <mergeCell ref="Z25:AC25"/>
    <mergeCell ref="D13:W13"/>
    <mergeCell ref="D16:W16"/>
    <mergeCell ref="Z16:AC16"/>
    <mergeCell ref="D19:Q19"/>
    <mergeCell ref="D24:T24"/>
    <mergeCell ref="D15:W15"/>
    <mergeCell ref="Z14:AC14"/>
    <mergeCell ref="Z15:AC15"/>
    <mergeCell ref="D20:V20"/>
    <mergeCell ref="D18:V18"/>
  </mergeCells>
  <phoneticPr fontId="0" type="noConversion"/>
  <conditionalFormatting sqref="F2">
    <cfRule type="expression" dxfId="8" priority="1" stopIfTrue="1">
      <formula>#REF!=TRUE</formula>
    </cfRule>
    <cfRule type="expression" dxfId="7" priority="2" stopIfTrue="1">
      <formula>$D$14=TRUE</formula>
    </cfRule>
    <cfRule type="expression" dxfId="6" priority="3" stopIfTrue="1">
      <formula>#REF!=TRUE</formula>
    </cfRule>
    <cfRule type="expression" dxfId="5" priority="4" stopIfTrue="1">
      <formula>$D$14=TRUE</formula>
    </cfRule>
    <cfRule type="expression" dxfId="4" priority="5" stopIfTrue="1">
      <formula>#REF!=TRUE</formula>
    </cfRule>
  </conditionalFormatting>
  <conditionalFormatting sqref="Z5:AC5 Z10:Z15 AA11:AC15 Z25:AC25 Z27:AC27">
    <cfRule type="expression" dxfId="3" priority="31" stopIfTrue="1">
      <formula>#REF!=TRUE</formula>
    </cfRule>
    <cfRule type="expression" dxfId="2" priority="33" stopIfTrue="1">
      <formula>OR(#REF!=TRUE,#REF!=TRUE)</formula>
    </cfRule>
  </conditionalFormatting>
  <conditionalFormatting sqref="Z16:AC16 Z17:Z24">
    <cfRule type="expression" dxfId="1" priority="6" stopIfTrue="1">
      <formula>#REF!=TRUE</formula>
    </cfRule>
    <cfRule type="expression" dxfId="0" priority="8" stopIfTrue="1">
      <formula>OR(#REF!=TRUE,#REF!=TRUE)</formula>
    </cfRule>
  </conditionalFormatting>
  <pageMargins left="0.59055118110236227" right="0.39370078740157483" top="0.39370078740157483" bottom="0.39370078740157483" header="0.31496062992125984" footer="0.31496062992125984"/>
  <pageSetup paperSize="9" orientation="portrait" r:id="rId1"/>
  <headerFooter alignWithMargins="0"/>
  <ignoredErrors>
    <ignoredError sqref="F2:F3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9" r:id="rId4" name="Label 5">
              <controlPr defaultSize="0" autoFill="0" autoLine="0" autoPict="0">
                <anchor moveWithCells="1" sizeWithCells="1">
                  <from>
                    <xdr:col>3</xdr:col>
                    <xdr:colOff>47625</xdr:colOff>
                    <xdr:row>28</xdr:row>
                    <xdr:rowOff>0</xdr:rowOff>
                  </from>
                  <to>
                    <xdr:col>3</xdr:col>
                    <xdr:colOff>161925</xdr:colOff>
                    <xdr:row>28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14"/>
  <dimension ref="A1:AL48"/>
  <sheetViews>
    <sheetView showGridLines="0" topLeftCell="A44" zoomScale="150" zoomScaleNormal="150" workbookViewId="0">
      <selection activeCell="A51" sqref="A51:XFD51"/>
    </sheetView>
  </sheetViews>
  <sheetFormatPr baseColWidth="10" defaultColWidth="11.42578125" defaultRowHeight="12.75" x14ac:dyDescent="0.2"/>
  <cols>
    <col min="1" max="1" width="1" style="295" customWidth="1"/>
    <col min="2" max="2" width="11.42578125" style="295" customWidth="1"/>
    <col min="3" max="3" width="9.140625" style="295" customWidth="1"/>
    <col min="4" max="4" width="7.7109375" style="295" customWidth="1"/>
    <col min="5" max="5" width="5" style="295" customWidth="1"/>
    <col min="6" max="6" width="15.42578125" style="295" customWidth="1"/>
    <col min="7" max="7" width="14.7109375" style="295" customWidth="1"/>
    <col min="8" max="8" width="1" style="295" customWidth="1"/>
    <col min="9" max="9" width="11.7109375" style="295" customWidth="1"/>
    <col min="10" max="10" width="10.85546875" style="295" customWidth="1"/>
    <col min="11" max="11" width="8.85546875" style="295" customWidth="1"/>
    <col min="12" max="12" width="11.42578125" style="295" customWidth="1"/>
    <col min="13" max="19" width="11.42578125" style="295" hidden="1" customWidth="1"/>
    <col min="20" max="26" width="11.42578125" style="295" customWidth="1"/>
    <col min="27" max="16384" width="11.42578125" style="295"/>
  </cols>
  <sheetData>
    <row r="1" spans="1:35" ht="12.75" customHeight="1" x14ac:dyDescent="0.2">
      <c r="A1" s="296"/>
      <c r="B1" s="296"/>
      <c r="C1" s="296"/>
      <c r="D1" s="317"/>
      <c r="E1" s="317"/>
      <c r="F1" s="317"/>
      <c r="G1" s="317"/>
      <c r="H1" s="296"/>
      <c r="I1" s="296"/>
      <c r="J1" s="296"/>
      <c r="K1" s="296"/>
    </row>
    <row r="2" spans="1:35" s="232" customFormat="1" ht="15" customHeight="1" x14ac:dyDescent="0.2">
      <c r="A2" s="324"/>
      <c r="B2" s="85" t="s">
        <v>56</v>
      </c>
      <c r="C2" s="115"/>
      <c r="D2" s="625" t="str">
        <f>IF(Antrag!D12="","",Antrag!D12)</f>
        <v/>
      </c>
      <c r="E2" s="625"/>
      <c r="F2" s="625"/>
      <c r="G2" s="625"/>
      <c r="H2" s="325"/>
      <c r="I2" s="325"/>
      <c r="J2" s="325"/>
      <c r="K2" s="296"/>
      <c r="L2" s="295"/>
      <c r="M2" s="295"/>
      <c r="N2" s="295"/>
      <c r="O2" s="295"/>
      <c r="P2" s="295"/>
      <c r="Q2" s="295"/>
      <c r="R2" s="295"/>
      <c r="S2" s="295"/>
      <c r="T2" s="295"/>
      <c r="U2" s="295"/>
      <c r="V2" s="295"/>
      <c r="W2" s="295"/>
      <c r="X2" s="295"/>
      <c r="Y2" s="295"/>
      <c r="Z2" s="295"/>
      <c r="AA2" s="295"/>
      <c r="AB2" s="295"/>
      <c r="AC2" s="295"/>
      <c r="AD2" s="295"/>
      <c r="AE2" s="295"/>
      <c r="AF2" s="295"/>
      <c r="AG2" s="295"/>
      <c r="AH2" s="295"/>
      <c r="AI2" s="295"/>
    </row>
    <row r="3" spans="1:35" s="232" customFormat="1" ht="3.95" customHeight="1" x14ac:dyDescent="0.2">
      <c r="A3" s="324"/>
      <c r="B3" s="115"/>
      <c r="C3" s="115"/>
      <c r="D3" s="317"/>
      <c r="E3" s="317"/>
      <c r="F3" s="317"/>
      <c r="G3" s="317"/>
      <c r="H3" s="296"/>
      <c r="I3" s="296"/>
      <c r="J3" s="296"/>
      <c r="K3" s="296"/>
      <c r="L3" s="295"/>
      <c r="M3" s="295"/>
      <c r="N3" s="295"/>
      <c r="O3" s="295"/>
      <c r="P3" s="295"/>
      <c r="Q3" s="295"/>
      <c r="R3" s="295"/>
      <c r="S3" s="295"/>
      <c r="T3" s="295"/>
      <c r="U3" s="295"/>
      <c r="V3" s="295"/>
      <c r="W3" s="295"/>
      <c r="X3" s="295"/>
      <c r="Y3" s="295"/>
      <c r="Z3" s="295"/>
      <c r="AA3" s="295"/>
      <c r="AB3" s="295"/>
      <c r="AC3" s="295"/>
      <c r="AD3" s="295"/>
      <c r="AE3" s="295"/>
      <c r="AF3" s="295"/>
      <c r="AG3" s="295"/>
      <c r="AH3" s="295"/>
      <c r="AI3" s="295"/>
    </row>
    <row r="4" spans="1:35" s="232" customFormat="1" ht="15" customHeight="1" x14ac:dyDescent="0.2">
      <c r="A4" s="324"/>
      <c r="B4" s="85" t="s">
        <v>341</v>
      </c>
      <c r="C4" s="115"/>
      <c r="D4" s="625" t="str">
        <f>IF(Antrag!I22="","",CONCATENATE(Antrag!I22,", ",Antrag!U22," "))</f>
        <v/>
      </c>
      <c r="E4" s="625"/>
      <c r="F4" s="625"/>
      <c r="G4" s="625"/>
      <c r="H4" s="323"/>
      <c r="I4" s="323"/>
      <c r="J4" s="323"/>
      <c r="K4" s="296"/>
      <c r="L4" s="295"/>
      <c r="M4" s="295"/>
      <c r="N4" s="295"/>
      <c r="O4" s="295"/>
      <c r="P4" s="295"/>
      <c r="Q4" s="295"/>
      <c r="R4" s="295"/>
      <c r="S4" s="295"/>
      <c r="T4" s="295"/>
      <c r="U4" s="295"/>
      <c r="V4" s="295"/>
      <c r="W4" s="295"/>
      <c r="X4" s="295"/>
      <c r="Y4" s="295"/>
      <c r="Z4" s="295"/>
      <c r="AA4" s="295"/>
      <c r="AB4" s="295"/>
      <c r="AC4" s="295"/>
      <c r="AD4" s="295"/>
      <c r="AE4" s="295"/>
      <c r="AF4" s="295"/>
      <c r="AG4" s="295"/>
      <c r="AH4" s="295"/>
      <c r="AI4" s="295"/>
    </row>
    <row r="5" spans="1:35" ht="15" customHeight="1" x14ac:dyDescent="0.2">
      <c r="A5" s="296"/>
      <c r="B5" s="296"/>
      <c r="C5" s="296"/>
      <c r="D5" s="317"/>
      <c r="E5" s="317"/>
      <c r="F5" s="296"/>
      <c r="G5" s="296"/>
      <c r="H5" s="296"/>
      <c r="I5" s="296"/>
      <c r="J5" s="296"/>
      <c r="K5" s="296"/>
    </row>
    <row r="6" spans="1:35" ht="15" customHeight="1" x14ac:dyDescent="0.2">
      <c r="A6" s="296"/>
      <c r="B6" s="296"/>
      <c r="C6" s="296"/>
      <c r="D6" s="317"/>
      <c r="E6" s="317"/>
      <c r="F6" s="296"/>
      <c r="G6" s="296"/>
      <c r="H6" s="296"/>
      <c r="I6" s="296"/>
      <c r="J6" s="296"/>
      <c r="K6" s="296"/>
    </row>
    <row r="7" spans="1:35" ht="15" customHeight="1" x14ac:dyDescent="0.2">
      <c r="A7" s="296"/>
      <c r="B7" s="362" t="s">
        <v>367</v>
      </c>
      <c r="C7" s="296"/>
      <c r="D7" s="317"/>
      <c r="E7" s="317"/>
      <c r="F7" s="296"/>
      <c r="G7" s="296"/>
      <c r="H7" s="296"/>
      <c r="I7" s="296"/>
      <c r="J7" s="296"/>
      <c r="K7" s="296"/>
    </row>
    <row r="8" spans="1:35" ht="15" customHeight="1" x14ac:dyDescent="0.2">
      <c r="A8" s="296"/>
      <c r="B8" s="363" t="s">
        <v>368</v>
      </c>
      <c r="C8" s="296"/>
      <c r="D8" s="317"/>
      <c r="E8" s="317"/>
      <c r="F8" s="296"/>
      <c r="G8" s="296"/>
      <c r="H8" s="296"/>
      <c r="I8" s="296"/>
      <c r="J8" s="296"/>
      <c r="K8" s="296"/>
    </row>
    <row r="9" spans="1:35" ht="15" customHeight="1" x14ac:dyDescent="0.2">
      <c r="A9" s="296"/>
      <c r="B9" s="363" t="s">
        <v>369</v>
      </c>
      <c r="C9" s="296"/>
      <c r="D9" s="317"/>
      <c r="E9" s="317"/>
      <c r="F9" s="296"/>
      <c r="G9" s="296"/>
      <c r="H9" s="296"/>
      <c r="I9" s="296"/>
      <c r="J9" s="296"/>
      <c r="K9" s="296"/>
    </row>
    <row r="10" spans="1:35" ht="15" customHeight="1" x14ac:dyDescent="0.2">
      <c r="A10" s="296"/>
      <c r="B10" s="296"/>
      <c r="C10" s="296"/>
      <c r="D10" s="317"/>
      <c r="E10" s="317"/>
      <c r="F10" s="296"/>
      <c r="G10" s="296"/>
      <c r="H10" s="296"/>
      <c r="I10" s="296"/>
      <c r="J10" s="296"/>
      <c r="K10" s="296"/>
    </row>
    <row r="11" spans="1:35" ht="21.75" customHeight="1" x14ac:dyDescent="0.25">
      <c r="A11" s="296"/>
      <c r="B11" s="322" t="s">
        <v>340</v>
      </c>
      <c r="C11" s="296"/>
      <c r="D11" s="296"/>
      <c r="E11" s="296"/>
      <c r="F11" s="296"/>
      <c r="G11" s="296"/>
      <c r="H11" s="296"/>
      <c r="I11" s="296"/>
      <c r="J11" s="296"/>
      <c r="K11" s="296"/>
    </row>
    <row r="12" spans="1:35" x14ac:dyDescent="0.2">
      <c r="A12" s="296"/>
      <c r="B12" s="312" t="s">
        <v>339</v>
      </c>
      <c r="C12" s="296"/>
      <c r="D12" s="296"/>
      <c r="E12" s="296"/>
      <c r="F12" s="296"/>
      <c r="G12" s="296"/>
      <c r="H12" s="296"/>
      <c r="I12" s="296"/>
      <c r="J12" s="296"/>
      <c r="K12" s="296"/>
    </row>
    <row r="13" spans="1:35" x14ac:dyDescent="0.2">
      <c r="A13" s="296"/>
      <c r="B13" s="312" t="s">
        <v>338</v>
      </c>
      <c r="C13" s="296"/>
      <c r="D13" s="296"/>
      <c r="E13" s="296"/>
      <c r="F13" s="296"/>
      <c r="G13" s="296"/>
      <c r="H13" s="296"/>
      <c r="I13" s="296"/>
      <c r="J13" s="296"/>
      <c r="K13" s="296"/>
    </row>
    <row r="14" spans="1:35" x14ac:dyDescent="0.2">
      <c r="A14" s="296"/>
      <c r="B14" s="321" t="str">
        <f>IF([1]Gebäude!AK10=1,"Eine Kombination aus Klimabonus und den Zuschlägen für ein Passivhaus ist nicht möglich! (s.  auch Ziffer 7.1.2)","")</f>
        <v/>
      </c>
      <c r="C14" s="296"/>
      <c r="D14" s="296"/>
      <c r="E14" s="296"/>
      <c r="F14" s="296"/>
      <c r="G14" s="296"/>
      <c r="H14" s="296"/>
      <c r="I14" s="296"/>
      <c r="J14" s="296"/>
      <c r="K14" s="296"/>
    </row>
    <row r="15" spans="1:35" x14ac:dyDescent="0.2">
      <c r="A15" s="296"/>
      <c r="B15" s="296"/>
      <c r="C15" s="296"/>
      <c r="D15" s="296"/>
      <c r="E15" s="296"/>
      <c r="F15" s="296"/>
      <c r="G15" s="296"/>
      <c r="H15" s="296"/>
      <c r="I15" s="296"/>
      <c r="J15" s="296"/>
      <c r="K15" s="296"/>
      <c r="P15" s="295" t="s">
        <v>337</v>
      </c>
    </row>
    <row r="16" spans="1:35" ht="18" customHeight="1" x14ac:dyDescent="0.2">
      <c r="A16" s="296"/>
      <c r="B16" s="296" t="s">
        <v>346</v>
      </c>
      <c r="C16" s="296"/>
      <c r="D16" s="296"/>
      <c r="E16" s="296"/>
      <c r="F16" s="296"/>
      <c r="G16" s="357" t="str">
        <f>IF(Antrag!AD86="","",Antrag!AD86)</f>
        <v/>
      </c>
      <c r="H16" s="296"/>
      <c r="I16" s="296"/>
      <c r="J16" s="296"/>
      <c r="K16" s="296"/>
      <c r="P16" s="320"/>
      <c r="Q16" s="320" t="s">
        <v>336</v>
      </c>
    </row>
    <row r="17" spans="1:17" x14ac:dyDescent="0.2">
      <c r="A17" s="296"/>
      <c r="B17" s="296"/>
      <c r="C17" s="296"/>
      <c r="D17" s="296"/>
      <c r="E17" s="296"/>
      <c r="F17" s="296"/>
      <c r="G17" s="296"/>
      <c r="H17" s="296"/>
      <c r="I17" s="296"/>
      <c r="J17" s="296"/>
      <c r="K17" s="296"/>
      <c r="N17" s="316"/>
      <c r="O17" s="316"/>
      <c r="P17" s="319">
        <v>85</v>
      </c>
      <c r="Q17" s="316">
        <v>250</v>
      </c>
    </row>
    <row r="18" spans="1:17" ht="18.75" customHeight="1" x14ac:dyDescent="0.2">
      <c r="A18" s="296"/>
      <c r="B18" s="317" t="s">
        <v>335</v>
      </c>
      <c r="C18" s="296"/>
      <c r="D18" s="296"/>
      <c r="E18" s="296"/>
      <c r="F18" s="296"/>
      <c r="G18" s="358" t="str">
        <f>IF($N$18=1,$Q$16,IF($N$18=2,$P$17,IF($N$18=3,$P$18,IF($N$18=4,$P$19,IF($N$18=5,$P$20,IF($N$18=6,$P$21,IF($N$18=7,$P$22,IF($N$18=8,$P$23,IF($N$18=9,$P$24,"")))))))))</f>
        <v>&lt;&lt;&lt;  auswählen</v>
      </c>
      <c r="H18" s="296"/>
      <c r="I18" s="296"/>
      <c r="J18" s="296"/>
      <c r="K18" s="296"/>
      <c r="N18" s="316">
        <v>1</v>
      </c>
      <c r="O18" s="316"/>
      <c r="P18" s="318" t="s">
        <v>342</v>
      </c>
      <c r="Q18" s="316">
        <v>350</v>
      </c>
    </row>
    <row r="19" spans="1:17" x14ac:dyDescent="0.2">
      <c r="A19" s="296"/>
      <c r="B19" s="296"/>
      <c r="C19" s="296"/>
      <c r="D19" s="296"/>
      <c r="E19" s="296"/>
      <c r="F19" s="296"/>
      <c r="G19" s="296"/>
      <c r="H19" s="296"/>
      <c r="I19" s="296"/>
      <c r="J19" s="296"/>
      <c r="K19" s="296"/>
      <c r="N19" s="316"/>
      <c r="O19" s="316"/>
      <c r="P19" s="319">
        <v>70</v>
      </c>
      <c r="Q19" s="316">
        <v>350</v>
      </c>
    </row>
    <row r="20" spans="1:17" x14ac:dyDescent="0.2">
      <c r="A20" s="296"/>
      <c r="B20" s="296"/>
      <c r="C20" s="296"/>
      <c r="D20" s="296"/>
      <c r="E20" s="296"/>
      <c r="F20" s="296"/>
      <c r="G20" s="296"/>
      <c r="H20" s="296"/>
      <c r="I20" s="296"/>
      <c r="J20" s="296"/>
      <c r="K20" s="296"/>
      <c r="N20" s="316"/>
      <c r="O20" s="316"/>
      <c r="P20" s="318" t="s">
        <v>343</v>
      </c>
      <c r="Q20" s="316">
        <v>450</v>
      </c>
    </row>
    <row r="21" spans="1:17" x14ac:dyDescent="0.2">
      <c r="A21" s="296"/>
      <c r="B21" s="317" t="s">
        <v>352</v>
      </c>
      <c r="C21" s="296"/>
      <c r="D21" s="296"/>
      <c r="E21" s="296"/>
      <c r="F21" s="296"/>
      <c r="G21" s="296"/>
      <c r="H21" s="296"/>
      <c r="I21" s="296"/>
      <c r="J21" s="359" t="str">
        <f>IF(N18=1,"________",VLOOKUP(G18,$P$16:$Q$24,2,FALSE))</f>
        <v>________</v>
      </c>
      <c r="N21" s="316"/>
      <c r="O21" s="316"/>
      <c r="P21" s="318">
        <v>55</v>
      </c>
      <c r="Q21" s="316">
        <v>450</v>
      </c>
    </row>
    <row r="22" spans="1:17" x14ac:dyDescent="0.2">
      <c r="A22" s="296"/>
      <c r="B22" s="317" t="s">
        <v>334</v>
      </c>
      <c r="C22" s="296"/>
      <c r="D22" s="296"/>
      <c r="E22" s="296"/>
      <c r="F22" s="296"/>
      <c r="G22" s="296"/>
      <c r="H22" s="296"/>
      <c r="I22" s="296"/>
      <c r="J22" s="296"/>
      <c r="K22" s="296"/>
      <c r="N22" s="316"/>
      <c r="O22" s="316"/>
      <c r="P22" s="319" t="s">
        <v>344</v>
      </c>
      <c r="Q22" s="316">
        <v>550</v>
      </c>
    </row>
    <row r="23" spans="1:17" x14ac:dyDescent="0.2">
      <c r="A23" s="296"/>
      <c r="B23" s="296"/>
      <c r="C23" s="296"/>
      <c r="D23" s="296"/>
      <c r="E23" s="296"/>
      <c r="F23" s="296"/>
      <c r="G23" s="296"/>
      <c r="H23" s="296"/>
      <c r="I23" s="296"/>
      <c r="J23" s="296"/>
      <c r="K23" s="296"/>
      <c r="P23" s="326">
        <v>40</v>
      </c>
      <c r="Q23" s="295">
        <v>550</v>
      </c>
    </row>
    <row r="24" spans="1:17" ht="18.75" customHeight="1" x14ac:dyDescent="0.2">
      <c r="A24" s="296"/>
      <c r="B24" s="312" t="s">
        <v>333</v>
      </c>
      <c r="C24" s="296"/>
      <c r="D24" s="296"/>
      <c r="E24" s="296"/>
      <c r="F24" s="296"/>
      <c r="G24" s="360" t="str">
        <f>IF(N18=1,"",G16*J21)</f>
        <v/>
      </c>
      <c r="H24" s="296"/>
      <c r="I24" s="296"/>
      <c r="J24" s="296"/>
      <c r="K24" s="296"/>
      <c r="P24" s="326" t="s">
        <v>345</v>
      </c>
      <c r="Q24" s="295">
        <v>650</v>
      </c>
    </row>
    <row r="25" spans="1:17" ht="18.75" customHeight="1" x14ac:dyDescent="0.2">
      <c r="A25" s="296"/>
      <c r="B25" s="312"/>
      <c r="C25" s="296"/>
      <c r="D25" s="296"/>
      <c r="E25" s="296"/>
      <c r="F25" s="296"/>
      <c r="G25" s="315"/>
      <c r="H25" s="296"/>
      <c r="I25" s="296"/>
      <c r="J25" s="296"/>
      <c r="K25" s="296"/>
    </row>
    <row r="26" spans="1:17" ht="18.75" customHeight="1" x14ac:dyDescent="0.2">
      <c r="A26" s="296"/>
      <c r="B26" s="312"/>
      <c r="C26" s="296"/>
      <c r="D26" s="296"/>
      <c r="E26" s="296"/>
      <c r="F26" s="296"/>
      <c r="G26" s="315"/>
      <c r="H26" s="296"/>
      <c r="I26" s="296"/>
      <c r="J26" s="296"/>
      <c r="K26" s="296"/>
    </row>
    <row r="27" spans="1:17" x14ac:dyDescent="0.2">
      <c r="A27" s="296"/>
      <c r="B27" s="296"/>
      <c r="C27" s="296"/>
      <c r="D27" s="296"/>
      <c r="E27" s="296"/>
      <c r="F27" s="296"/>
      <c r="G27" s="296"/>
      <c r="H27" s="296"/>
      <c r="I27" s="296"/>
      <c r="J27" s="296"/>
      <c r="K27" s="296"/>
    </row>
    <row r="28" spans="1:17" x14ac:dyDescent="0.2">
      <c r="A28" s="296"/>
      <c r="B28" s="296"/>
      <c r="C28" s="296"/>
      <c r="D28" s="296"/>
      <c r="E28" s="296"/>
      <c r="F28" s="296"/>
      <c r="G28" s="296"/>
      <c r="H28" s="296"/>
      <c r="I28" s="296"/>
      <c r="J28" s="296"/>
      <c r="K28" s="296"/>
    </row>
    <row r="29" spans="1:17" x14ac:dyDescent="0.2">
      <c r="A29" s="296"/>
      <c r="B29" s="314" t="s">
        <v>332</v>
      </c>
      <c r="C29" s="312"/>
      <c r="D29" s="312"/>
      <c r="E29" s="312"/>
      <c r="F29" s="312"/>
      <c r="G29" s="312"/>
      <c r="H29" s="296"/>
      <c r="I29" s="296"/>
      <c r="J29" s="296"/>
      <c r="K29" s="296"/>
    </row>
    <row r="30" spans="1:17" x14ac:dyDescent="0.2">
      <c r="A30" s="296"/>
      <c r="B30" s="312"/>
      <c r="C30" s="312"/>
      <c r="D30" s="312"/>
      <c r="E30" s="312"/>
      <c r="F30" s="312"/>
      <c r="G30" s="312"/>
      <c r="H30" s="296"/>
      <c r="I30" s="296"/>
      <c r="J30" s="296"/>
      <c r="K30" s="296"/>
    </row>
    <row r="31" spans="1:17" x14ac:dyDescent="0.2">
      <c r="A31" s="296"/>
      <c r="B31" s="312" t="s">
        <v>347</v>
      </c>
      <c r="C31" s="312"/>
      <c r="D31" s="312"/>
      <c r="E31" s="312"/>
      <c r="F31" s="312"/>
      <c r="G31" s="312"/>
      <c r="H31" s="296"/>
      <c r="I31" s="296"/>
      <c r="J31" s="296"/>
      <c r="K31" s="296"/>
    </row>
    <row r="32" spans="1:17" x14ac:dyDescent="0.2">
      <c r="A32" s="296"/>
      <c r="B32" s="312"/>
      <c r="C32" s="312"/>
      <c r="D32" s="312"/>
      <c r="E32" s="312"/>
      <c r="F32" s="312"/>
      <c r="G32" s="312"/>
      <c r="H32" s="296"/>
      <c r="I32" s="296"/>
      <c r="J32" s="296"/>
      <c r="K32" s="296"/>
    </row>
    <row r="33" spans="1:38" x14ac:dyDescent="0.2">
      <c r="A33" s="296"/>
      <c r="B33" s="312"/>
      <c r="C33" s="313" t="s">
        <v>331</v>
      </c>
      <c r="D33" s="312"/>
      <c r="E33" s="361" t="str">
        <f>IF($N$18=1,$Q$16,IF($N$18=2,$P$17,IF($N$18=3,$P$18,IF($N$18=4,$P$19,IF($N$18=5,$P$20,IF($N$18=6,$P$21,IF($N$18=7,$P$22,IF($N$18=8,$P$23,IF($N$18=9,$P$24,"")))))))))</f>
        <v>&lt;&lt;&lt;  auswählen</v>
      </c>
      <c r="F33" s="312"/>
      <c r="G33" s="312"/>
      <c r="H33" s="296"/>
      <c r="I33" s="296"/>
      <c r="J33" s="296"/>
      <c r="K33" s="296"/>
    </row>
    <row r="34" spans="1:38" x14ac:dyDescent="0.2">
      <c r="A34" s="296"/>
      <c r="B34" s="312"/>
      <c r="C34" s="312"/>
      <c r="D34" s="312"/>
      <c r="E34" s="312"/>
      <c r="F34" s="312"/>
      <c r="G34" s="312"/>
      <c r="H34" s="296"/>
      <c r="I34" s="296"/>
      <c r="J34" s="296"/>
      <c r="K34" s="296"/>
    </row>
    <row r="35" spans="1:38" x14ac:dyDescent="0.2">
      <c r="A35" s="296"/>
      <c r="B35" s="312" t="s">
        <v>348</v>
      </c>
      <c r="C35" s="312"/>
      <c r="D35" s="312"/>
      <c r="E35" s="312"/>
      <c r="F35" s="312"/>
      <c r="G35" s="312"/>
      <c r="H35" s="296"/>
      <c r="I35" s="296"/>
      <c r="J35" s="296"/>
      <c r="K35" s="296"/>
    </row>
    <row r="36" spans="1:38" x14ac:dyDescent="0.2">
      <c r="A36" s="296"/>
      <c r="B36" s="296"/>
      <c r="C36" s="296"/>
      <c r="D36" s="296"/>
      <c r="E36" s="296"/>
      <c r="F36" s="296"/>
      <c r="G36" s="296"/>
      <c r="H36" s="296"/>
      <c r="I36" s="296"/>
      <c r="J36" s="296"/>
      <c r="K36" s="296"/>
    </row>
    <row r="37" spans="1:38" x14ac:dyDescent="0.2">
      <c r="A37" s="296"/>
      <c r="B37" s="296"/>
      <c r="C37" s="296"/>
      <c r="D37" s="296"/>
      <c r="E37" s="296"/>
      <c r="F37" s="296"/>
      <c r="G37" s="296"/>
      <c r="H37" s="296"/>
      <c r="I37" s="296"/>
      <c r="J37" s="296"/>
      <c r="K37" s="296"/>
    </row>
    <row r="38" spans="1:38" x14ac:dyDescent="0.2">
      <c r="A38" s="296"/>
      <c r="B38" s="296"/>
      <c r="C38" s="296"/>
      <c r="D38" s="296"/>
      <c r="E38" s="296"/>
      <c r="F38" s="296"/>
      <c r="G38" s="296"/>
      <c r="H38" s="296"/>
      <c r="I38" s="296"/>
      <c r="J38" s="296"/>
      <c r="K38" s="296"/>
      <c r="U38" s="311"/>
      <c r="V38" s="311"/>
      <c r="W38" s="311"/>
      <c r="X38" s="311"/>
      <c r="Y38" s="311"/>
      <c r="Z38" s="311"/>
      <c r="AA38" s="311"/>
      <c r="AB38" s="311"/>
      <c r="AC38" s="311"/>
      <c r="AD38" s="311"/>
      <c r="AE38" s="311"/>
      <c r="AF38" s="311"/>
      <c r="AG38" s="311"/>
      <c r="AH38" s="311"/>
      <c r="AI38" s="311"/>
      <c r="AJ38" s="311"/>
      <c r="AK38" s="311"/>
      <c r="AL38" s="311"/>
    </row>
    <row r="39" spans="1:38" ht="24.6" customHeight="1" x14ac:dyDescent="0.2">
      <c r="A39" s="296"/>
      <c r="B39" s="626"/>
      <c r="C39" s="627"/>
      <c r="D39" s="627"/>
      <c r="E39" s="310"/>
      <c r="F39" s="628"/>
      <c r="G39" s="628"/>
      <c r="H39" s="628"/>
      <c r="I39" s="628"/>
      <c r="J39" s="628"/>
      <c r="K39" s="309"/>
      <c r="L39" s="309"/>
      <c r="M39" s="309"/>
      <c r="N39" s="304"/>
      <c r="O39" s="304"/>
      <c r="U39" s="304"/>
      <c r="V39" s="304"/>
      <c r="W39" s="304"/>
      <c r="X39" s="304"/>
      <c r="Y39" s="305"/>
      <c r="Z39" s="304"/>
      <c r="AA39" s="304"/>
      <c r="AB39" s="304"/>
      <c r="AC39" s="304"/>
      <c r="AD39" s="304"/>
      <c r="AE39" s="304"/>
      <c r="AF39" s="304"/>
      <c r="AG39" s="304"/>
      <c r="AH39" s="304"/>
      <c r="AI39" s="304"/>
      <c r="AJ39" s="304"/>
      <c r="AK39" s="297"/>
      <c r="AL39" s="297"/>
    </row>
    <row r="40" spans="1:38" ht="14.25" x14ac:dyDescent="0.2">
      <c r="A40" s="296"/>
      <c r="B40" s="308" t="s">
        <v>330</v>
      </c>
      <c r="C40" s="307"/>
      <c r="D40" s="307"/>
      <c r="E40" s="307"/>
      <c r="F40" s="308" t="s">
        <v>232</v>
      </c>
      <c r="G40" s="307"/>
      <c r="H40" s="327">
        <f>Antrag!D12</f>
        <v>0</v>
      </c>
      <c r="I40" s="307"/>
      <c r="J40" s="307"/>
      <c r="K40" s="306"/>
      <c r="L40" s="304"/>
      <c r="M40" s="304"/>
      <c r="N40" s="304"/>
      <c r="O40" s="304"/>
      <c r="U40" s="304"/>
      <c r="V40" s="304"/>
      <c r="W40" s="304"/>
      <c r="X40" s="304"/>
      <c r="Y40" s="305"/>
      <c r="Z40" s="304"/>
      <c r="AA40" s="304"/>
      <c r="AB40" s="304"/>
      <c r="AC40" s="304"/>
      <c r="AD40" s="304"/>
      <c r="AE40" s="304"/>
      <c r="AF40" s="304"/>
      <c r="AG40" s="304"/>
      <c r="AH40" s="304"/>
      <c r="AI40" s="304"/>
      <c r="AJ40" s="303"/>
      <c r="AK40" s="297"/>
      <c r="AL40" s="297"/>
    </row>
    <row r="41" spans="1:38" ht="14.25" x14ac:dyDescent="0.2">
      <c r="A41" s="296"/>
      <c r="B41" s="308"/>
      <c r="C41" s="307"/>
      <c r="D41" s="307"/>
      <c r="E41" s="307"/>
      <c r="F41" s="307"/>
      <c r="G41" s="307"/>
      <c r="H41" s="307"/>
      <c r="I41" s="307"/>
      <c r="J41" s="307"/>
      <c r="K41" s="304"/>
      <c r="L41" s="304"/>
      <c r="M41" s="304"/>
      <c r="N41" s="304"/>
      <c r="O41" s="304"/>
      <c r="P41" s="304"/>
      <c r="Q41" s="304"/>
      <c r="R41" s="304"/>
      <c r="S41" s="304"/>
      <c r="T41" s="304"/>
      <c r="U41" s="304"/>
      <c r="V41" s="304"/>
      <c r="W41" s="304"/>
      <c r="X41" s="304"/>
      <c r="Y41" s="305"/>
      <c r="Z41" s="304"/>
      <c r="AA41" s="304"/>
      <c r="AB41" s="304"/>
      <c r="AC41" s="304"/>
      <c r="AD41" s="304"/>
      <c r="AE41" s="304"/>
      <c r="AF41" s="304"/>
      <c r="AG41" s="304"/>
      <c r="AH41" s="304"/>
      <c r="AI41" s="304"/>
      <c r="AJ41" s="303"/>
      <c r="AK41" s="297"/>
      <c r="AL41" s="297"/>
    </row>
    <row r="42" spans="1:38" ht="14.25" x14ac:dyDescent="0.2">
      <c r="A42" s="296"/>
      <c r="B42" s="308"/>
      <c r="C42" s="307"/>
      <c r="D42" s="307"/>
      <c r="E42" s="307"/>
      <c r="F42" s="307"/>
      <c r="G42" s="307"/>
      <c r="H42" s="307"/>
      <c r="I42" s="307"/>
      <c r="J42" s="307"/>
      <c r="K42" s="304"/>
      <c r="L42" s="304"/>
      <c r="M42" s="304"/>
      <c r="N42" s="304"/>
      <c r="O42" s="304"/>
      <c r="P42" s="304"/>
      <c r="Q42" s="304"/>
      <c r="R42" s="304"/>
      <c r="S42" s="304"/>
      <c r="T42" s="304"/>
      <c r="U42" s="304"/>
      <c r="V42" s="304"/>
      <c r="W42" s="304"/>
      <c r="X42" s="304"/>
      <c r="Y42" s="305"/>
      <c r="Z42" s="304"/>
      <c r="AA42" s="304"/>
      <c r="AB42" s="304"/>
      <c r="AC42" s="304"/>
      <c r="AD42" s="304"/>
      <c r="AE42" s="304"/>
      <c r="AF42" s="304"/>
      <c r="AG42" s="304"/>
      <c r="AH42" s="304"/>
      <c r="AI42" s="304"/>
      <c r="AJ42" s="303"/>
      <c r="AK42" s="297"/>
      <c r="AL42" s="297"/>
    </row>
    <row r="43" spans="1:38" ht="14.25" x14ac:dyDescent="0.2">
      <c r="A43" s="296"/>
      <c r="B43" s="308"/>
      <c r="C43" s="307"/>
      <c r="D43" s="307"/>
      <c r="E43" s="307"/>
      <c r="F43" s="307"/>
      <c r="G43" s="307"/>
      <c r="H43" s="307"/>
      <c r="I43" s="307"/>
      <c r="J43" s="307"/>
      <c r="K43" s="304"/>
      <c r="L43" s="304"/>
      <c r="M43" s="304"/>
      <c r="N43" s="304"/>
      <c r="O43" s="304"/>
      <c r="P43" s="304"/>
      <c r="Q43" s="304"/>
      <c r="R43" s="304"/>
      <c r="S43" s="304"/>
      <c r="T43" s="304"/>
      <c r="U43" s="304"/>
      <c r="V43" s="304"/>
      <c r="W43" s="304"/>
      <c r="X43" s="304"/>
      <c r="Y43" s="305"/>
      <c r="Z43" s="304"/>
      <c r="AA43" s="304"/>
      <c r="AB43" s="304"/>
      <c r="AC43" s="304"/>
      <c r="AD43" s="304"/>
      <c r="AE43" s="304"/>
      <c r="AF43" s="304"/>
      <c r="AG43" s="304"/>
      <c r="AH43" s="304"/>
      <c r="AI43" s="304"/>
      <c r="AJ43" s="303"/>
      <c r="AK43" s="297"/>
      <c r="AL43" s="297"/>
    </row>
    <row r="44" spans="1:38" ht="23.1" customHeight="1" x14ac:dyDescent="0.2">
      <c r="A44" s="296"/>
      <c r="B44" s="626"/>
      <c r="C44" s="627"/>
      <c r="D44" s="627"/>
      <c r="E44" s="310"/>
      <c r="F44" s="628"/>
      <c r="G44" s="628"/>
      <c r="H44" s="628"/>
      <c r="I44" s="628"/>
      <c r="J44" s="628"/>
      <c r="K44" s="309"/>
      <c r="L44" s="309"/>
      <c r="M44" s="309"/>
      <c r="N44" s="304"/>
      <c r="O44" s="304"/>
      <c r="U44" s="304"/>
      <c r="V44" s="304"/>
      <c r="W44" s="304"/>
      <c r="X44" s="304"/>
      <c r="Y44" s="305"/>
      <c r="Z44" s="304"/>
      <c r="AA44" s="304"/>
      <c r="AB44" s="304"/>
      <c r="AC44" s="304"/>
      <c r="AD44" s="304"/>
      <c r="AE44" s="304"/>
      <c r="AF44" s="304"/>
      <c r="AG44" s="304"/>
      <c r="AH44" s="304"/>
      <c r="AI44" s="304"/>
      <c r="AJ44" s="304"/>
      <c r="AK44" s="297"/>
      <c r="AL44" s="297"/>
    </row>
    <row r="45" spans="1:38" ht="14.25" x14ac:dyDescent="0.2">
      <c r="A45" s="296"/>
      <c r="B45" s="308" t="s">
        <v>330</v>
      </c>
      <c r="C45" s="307"/>
      <c r="D45" s="307"/>
      <c r="E45" s="307"/>
      <c r="F45" s="308" t="s">
        <v>329</v>
      </c>
      <c r="G45" s="307"/>
      <c r="H45" s="307" t="s">
        <v>328</v>
      </c>
      <c r="J45" s="307"/>
      <c r="K45" s="306"/>
      <c r="L45" s="304"/>
      <c r="M45" s="304"/>
      <c r="N45" s="304"/>
      <c r="O45" s="304"/>
      <c r="U45" s="304"/>
      <c r="V45" s="304"/>
      <c r="W45" s="304"/>
      <c r="X45" s="304"/>
      <c r="Y45" s="305"/>
      <c r="Z45" s="304"/>
      <c r="AA45" s="304"/>
      <c r="AB45" s="304"/>
      <c r="AC45" s="304"/>
      <c r="AD45" s="304"/>
      <c r="AE45" s="304"/>
      <c r="AF45" s="304"/>
      <c r="AG45" s="304"/>
      <c r="AH45" s="304"/>
      <c r="AI45" s="304"/>
      <c r="AJ45" s="303"/>
      <c r="AK45" s="297"/>
      <c r="AL45" s="297"/>
    </row>
    <row r="46" spans="1:38" ht="16.5" x14ac:dyDescent="0.25">
      <c r="A46" s="296"/>
      <c r="B46" s="299"/>
      <c r="C46" s="297"/>
      <c r="D46" s="297"/>
      <c r="E46" s="297"/>
      <c r="F46" s="302" t="s">
        <v>327</v>
      </c>
      <c r="G46" s="297"/>
      <c r="H46" s="297"/>
      <c r="I46" s="297"/>
      <c r="J46" s="297"/>
      <c r="K46" s="297"/>
      <c r="L46" s="297"/>
      <c r="M46" s="297"/>
      <c r="N46" s="297"/>
      <c r="O46" s="297"/>
      <c r="U46" s="297"/>
      <c r="V46" s="297"/>
      <c r="W46" s="297"/>
      <c r="X46" s="297"/>
      <c r="Y46" s="299"/>
      <c r="Z46" s="297"/>
      <c r="AA46" s="297"/>
      <c r="AB46" s="297"/>
      <c r="AC46" s="297"/>
      <c r="AD46" s="297"/>
      <c r="AE46" s="297"/>
      <c r="AF46" s="297"/>
      <c r="AG46" s="297"/>
      <c r="AH46" s="297"/>
      <c r="AI46" s="297"/>
      <c r="AJ46" s="298"/>
      <c r="AK46" s="297"/>
      <c r="AL46" s="297"/>
    </row>
    <row r="47" spans="1:38" ht="16.5" x14ac:dyDescent="0.25">
      <c r="A47" s="296"/>
      <c r="B47" s="300"/>
      <c r="C47" s="300"/>
      <c r="D47" s="300"/>
      <c r="E47" s="300"/>
      <c r="F47" s="301" t="s">
        <v>326</v>
      </c>
      <c r="G47" s="297"/>
      <c r="H47" s="297"/>
      <c r="I47" s="297"/>
      <c r="J47" s="297"/>
      <c r="K47" s="300"/>
      <c r="L47" s="300"/>
      <c r="M47" s="300"/>
      <c r="N47" s="300"/>
      <c r="O47" s="300"/>
      <c r="U47" s="297"/>
      <c r="V47" s="297"/>
      <c r="W47" s="297"/>
      <c r="X47" s="297"/>
      <c r="Y47" s="299"/>
      <c r="Z47" s="297"/>
      <c r="AA47" s="297"/>
      <c r="AB47" s="297"/>
      <c r="AC47" s="297"/>
      <c r="AD47" s="297"/>
      <c r="AE47" s="297"/>
      <c r="AF47" s="297"/>
      <c r="AG47" s="297"/>
      <c r="AH47" s="297"/>
      <c r="AI47" s="297"/>
      <c r="AJ47" s="298"/>
      <c r="AK47" s="297"/>
      <c r="AL47" s="297"/>
    </row>
    <row r="48" spans="1:38" x14ac:dyDescent="0.2">
      <c r="A48" s="296"/>
      <c r="B48" s="296"/>
      <c r="C48" s="296"/>
      <c r="D48" s="296"/>
      <c r="E48" s="296"/>
      <c r="F48" s="296"/>
      <c r="G48" s="296"/>
      <c r="H48" s="296"/>
      <c r="I48" s="296"/>
      <c r="J48" s="296"/>
      <c r="K48" s="296"/>
    </row>
  </sheetData>
  <sheetProtection algorithmName="SHA-512" hashValue="7BzuGw8gKEF+aU1hYZETE8sb4Wak9lvcdVZhzZrU2Xq6jTkNlFNQ6BgnUGnnZT1xUrAHvqA8By+wEEqfZF+Qfg==" saltValue="HuWba91knSjAtZjybT/wkA==" spinCount="100000" sheet="1" objects="1" scenarios="1"/>
  <mergeCells count="6">
    <mergeCell ref="D2:G2"/>
    <mergeCell ref="D4:G4"/>
    <mergeCell ref="B39:D39"/>
    <mergeCell ref="B44:D44"/>
    <mergeCell ref="F39:J39"/>
    <mergeCell ref="F44:J44"/>
  </mergeCells>
  <pageMargins left="0.39370078740157483" right="0.39370078740157483" top="0.39370078740157483" bottom="0.39370078740157483" header="0.31496062992125984" footer="0.31496062992125984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5" r:id="rId4" name="Drop Down 1">
              <controlPr defaultSize="0" print="0" autoLine="0" autoPict="0">
                <anchor moveWithCells="1">
                  <from>
                    <xdr:col>3</xdr:col>
                    <xdr:colOff>476250</xdr:colOff>
                    <xdr:row>17</xdr:row>
                    <xdr:rowOff>76200</xdr:rowOff>
                  </from>
                  <to>
                    <xdr:col>5</xdr:col>
                    <xdr:colOff>457200</xdr:colOff>
                    <xdr:row>18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4</vt:i4>
      </vt:variant>
    </vt:vector>
  </HeadingPairs>
  <TitlesOfParts>
    <vt:vector size="10" baseType="lpstr">
      <vt:lpstr>Antrag</vt:lpstr>
      <vt:lpstr>4.1 Mod.-Landesmittel</vt:lpstr>
      <vt:lpstr>4.2 Neubau Effizienzhs. </vt:lpstr>
      <vt:lpstr>4.3 Mod.-KFW Sanieren</vt:lpstr>
      <vt:lpstr>4.4 KfW Altersgerecht Umbauen</vt:lpstr>
      <vt:lpstr>Anlage Klimabonus</vt:lpstr>
      <vt:lpstr>'4.2 Neubau Effizienzhs. '!Druckbereich</vt:lpstr>
      <vt:lpstr>'4.3 Mod.-KFW Sanieren'!Druckbereich</vt:lpstr>
      <vt:lpstr>'4.4 KfW Altersgerecht Umbauen'!Druckbereich</vt:lpstr>
      <vt:lpstr>'Anlage Klimabonus'!Druckbereich</vt:lpstr>
    </vt:vector>
  </TitlesOfParts>
  <Company>Helaba FFM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Modernisierungsprogramm</dc:title>
  <dc:creator>a532203</dc:creator>
  <cp:lastModifiedBy>Müller, Frank</cp:lastModifiedBy>
  <cp:lastPrinted>2026-04-14T08:49:51Z</cp:lastPrinted>
  <dcterms:created xsi:type="dcterms:W3CDTF">2003-02-05T14:06:00Z</dcterms:created>
  <dcterms:modified xsi:type="dcterms:W3CDTF">2026-04-28T08:04:25Z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INKTEK-LINK-ID">
    <vt:lpwstr>0193-9444-4B61-48B0</vt:lpwstr>
  </property>
  <property fmtid="{D5CDD505-2E9C-101B-9397-08002B2CF9AE}" pid="3" name="MSIP_Label_ace05a39-0b2c-4225-8b72-da65bfad9769_Enabled">
    <vt:lpwstr>true</vt:lpwstr>
  </property>
  <property fmtid="{D5CDD505-2E9C-101B-9397-08002B2CF9AE}" pid="4" name="MSIP_Label_ace05a39-0b2c-4225-8b72-da65bfad9769_SetDate">
    <vt:lpwstr>2023-09-15T07:52:33Z</vt:lpwstr>
  </property>
  <property fmtid="{D5CDD505-2E9C-101B-9397-08002B2CF9AE}" pid="5" name="MSIP_Label_ace05a39-0b2c-4225-8b72-da65bfad9769_Method">
    <vt:lpwstr>Privileged</vt:lpwstr>
  </property>
  <property fmtid="{D5CDD505-2E9C-101B-9397-08002B2CF9AE}" pid="6" name="MSIP_Label_ace05a39-0b2c-4225-8b72-da65bfad9769_Name">
    <vt:lpwstr>C1</vt:lpwstr>
  </property>
  <property fmtid="{D5CDD505-2E9C-101B-9397-08002B2CF9AE}" pid="7" name="MSIP_Label_ace05a39-0b2c-4225-8b72-da65bfad9769_SiteId">
    <vt:lpwstr>115d6c2e-8bd5-4b53-8ba7-86a5266426c5</vt:lpwstr>
  </property>
  <property fmtid="{D5CDD505-2E9C-101B-9397-08002B2CF9AE}" pid="8" name="MSIP_Label_ace05a39-0b2c-4225-8b72-da65bfad9769_ActionId">
    <vt:lpwstr>da61f9aa-1059-4b7c-82b0-bd0405b7d324</vt:lpwstr>
  </property>
  <property fmtid="{D5CDD505-2E9C-101B-9397-08002B2CF9AE}" pid="9" name="MSIP_Label_ace05a39-0b2c-4225-8b72-da65bfad9769_ContentBits">
    <vt:lpwstr>0</vt:lpwstr>
  </property>
</Properties>
</file>